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 activeTab="1"/>
  </bookViews>
  <sheets>
    <sheet name="Question #1" sheetId="1" r:id="rId1"/>
    <sheet name="Question #2" sheetId="2" r:id="rId2"/>
  </sheets>
  <calcPr calcId="124519"/>
</workbook>
</file>

<file path=xl/calcChain.xml><?xml version="1.0" encoding="utf-8"?>
<calcChain xmlns="http://schemas.openxmlformats.org/spreadsheetml/2006/main">
  <c r="E35" i="2"/>
  <c r="E34"/>
  <c r="E32"/>
  <c r="E31"/>
  <c r="E38" i="1"/>
  <c r="E36"/>
  <c r="E33"/>
  <c r="E34"/>
</calcChain>
</file>

<file path=xl/sharedStrings.xml><?xml version="1.0" encoding="utf-8"?>
<sst xmlns="http://schemas.openxmlformats.org/spreadsheetml/2006/main" count="21" uniqueCount="16">
  <si>
    <t>V</t>
  </si>
  <si>
    <t>i</t>
  </si>
  <si>
    <t>a)</t>
  </si>
  <si>
    <t>b)</t>
  </si>
  <si>
    <t>c)</t>
  </si>
  <si>
    <t>Slope =</t>
  </si>
  <si>
    <t>Intercept =</t>
  </si>
  <si>
    <t>V=</t>
  </si>
  <si>
    <t>i=</t>
  </si>
  <si>
    <t>d)</t>
  </si>
  <si>
    <t>Standard Devation of R =</t>
  </si>
  <si>
    <t>Mean of A =</t>
  </si>
  <si>
    <t>Length(l)</t>
  </si>
  <si>
    <t>Amp(i)</t>
  </si>
  <si>
    <t>Mean of Length=</t>
  </si>
  <si>
    <t>Standard Devation of l =</t>
  </si>
</sst>
</file>

<file path=xl/styles.xml><?xml version="1.0" encoding="utf-8"?>
<styleSheet xmlns="http://schemas.openxmlformats.org/spreadsheetml/2006/main">
  <numFmts count="1">
    <numFmt numFmtId="165" formatCode="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i Vs V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strRef>
              <c:f>'Question #1'!$B$1</c:f>
              <c:strCache>
                <c:ptCount val="1"/>
                <c:pt idx="0">
                  <c:v>i</c:v>
                </c:pt>
              </c:strCache>
            </c:strRef>
          </c:tx>
          <c:spPr>
            <a:ln w="28575">
              <a:noFill/>
            </a:ln>
          </c:spPr>
          <c:xVal>
            <c:numRef>
              <c:f>'Question #1'!$A$2:$A$8</c:f>
              <c:numCache>
                <c:formatCode>0.000</c:formatCode>
                <c:ptCount val="7"/>
                <c:pt idx="0">
                  <c:v>1.0960000000000001</c:v>
                </c:pt>
                <c:pt idx="1">
                  <c:v>2.0830000000000002</c:v>
                </c:pt>
                <c:pt idx="2">
                  <c:v>3.153</c:v>
                </c:pt>
                <c:pt idx="3">
                  <c:v>4.1520000000000001</c:v>
                </c:pt>
                <c:pt idx="4">
                  <c:v>5.2</c:v>
                </c:pt>
                <c:pt idx="5">
                  <c:v>5.96</c:v>
                </c:pt>
                <c:pt idx="6">
                  <c:v>6.52</c:v>
                </c:pt>
              </c:numCache>
            </c:numRef>
          </c:xVal>
          <c:yVal>
            <c:numRef>
              <c:f>'Question #1'!$B$2:$B$8</c:f>
              <c:numCache>
                <c:formatCode>General</c:formatCode>
                <c:ptCount val="7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0.04</c:v>
                </c:pt>
                <c:pt idx="5">
                  <c:v>0.06</c:v>
                </c:pt>
                <c:pt idx="6">
                  <c:v>7.0000000000000007E-2</c:v>
                </c:pt>
              </c:numCache>
            </c:numRef>
          </c:yVal>
        </c:ser>
        <c:dLbls/>
        <c:axId val="97618176"/>
        <c:axId val="97549312"/>
      </c:scatterChart>
      <c:valAx>
        <c:axId val="97618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Voltage(V)</a:t>
                </a:r>
              </a:p>
            </c:rich>
          </c:tx>
          <c:layout/>
        </c:title>
        <c:numFmt formatCode="0.000" sourceLinked="1"/>
        <c:majorTickMark val="none"/>
        <c:tickLblPos val="nextTo"/>
        <c:crossAx val="97549312"/>
        <c:crosses val="autoZero"/>
        <c:crossBetween val="midCat"/>
      </c:valAx>
      <c:valAx>
        <c:axId val="9754931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Amp(i)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97618176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i Vs V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strRef>
              <c:f>'Question #1'!$B$1</c:f>
              <c:strCache>
                <c:ptCount val="1"/>
                <c:pt idx="0">
                  <c:v>i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'Question #1'!$A$2:$A$8</c:f>
              <c:numCache>
                <c:formatCode>0.000</c:formatCode>
                <c:ptCount val="7"/>
                <c:pt idx="0">
                  <c:v>1.0960000000000001</c:v>
                </c:pt>
                <c:pt idx="1">
                  <c:v>2.0830000000000002</c:v>
                </c:pt>
                <c:pt idx="2">
                  <c:v>3.153</c:v>
                </c:pt>
                <c:pt idx="3">
                  <c:v>4.1520000000000001</c:v>
                </c:pt>
                <c:pt idx="4">
                  <c:v>5.2</c:v>
                </c:pt>
                <c:pt idx="5">
                  <c:v>5.96</c:v>
                </c:pt>
                <c:pt idx="6">
                  <c:v>6.52</c:v>
                </c:pt>
              </c:numCache>
            </c:numRef>
          </c:xVal>
          <c:yVal>
            <c:numRef>
              <c:f>'Question #1'!$B$2:$B$8</c:f>
              <c:numCache>
                <c:formatCode>General</c:formatCode>
                <c:ptCount val="7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0.04</c:v>
                </c:pt>
                <c:pt idx="5">
                  <c:v>0.06</c:v>
                </c:pt>
                <c:pt idx="6">
                  <c:v>7.0000000000000007E-2</c:v>
                </c:pt>
              </c:numCache>
            </c:numRef>
          </c:yVal>
        </c:ser>
        <c:axId val="37650816"/>
        <c:axId val="91600768"/>
      </c:scatterChart>
      <c:valAx>
        <c:axId val="37650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Voltage(V)</a:t>
                </a:r>
              </a:p>
            </c:rich>
          </c:tx>
          <c:layout/>
        </c:title>
        <c:numFmt formatCode="0.000" sourceLinked="1"/>
        <c:majorTickMark val="none"/>
        <c:tickLblPos val="nextTo"/>
        <c:crossAx val="91600768"/>
        <c:crosses val="autoZero"/>
        <c:crossBetween val="midCat"/>
      </c:valAx>
      <c:valAx>
        <c:axId val="9160076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Amp(i)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37650816"/>
        <c:crosses val="autoZero"/>
        <c:crossBetween val="midCat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I Vs l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strRef>
              <c:f>'Question #2'!$B$1</c:f>
              <c:strCache>
                <c:ptCount val="1"/>
                <c:pt idx="0">
                  <c:v>Amp(i)</c:v>
                </c:pt>
              </c:strCache>
            </c:strRef>
          </c:tx>
          <c:spPr>
            <a:ln w="28575">
              <a:noFill/>
            </a:ln>
          </c:spPr>
          <c:xVal>
            <c:numRef>
              <c:f>'Question #2'!$A$2:$A$6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xVal>
          <c:yVal>
            <c:numRef>
              <c:f>'Question #2'!$B$2:$B$6</c:f>
              <c:numCache>
                <c:formatCode>General</c:formatCode>
                <c:ptCount val="5"/>
                <c:pt idx="0">
                  <c:v>0.06</c:v>
                </c:pt>
                <c:pt idx="1">
                  <c:v>0.03</c:v>
                </c:pt>
                <c:pt idx="2">
                  <c:v>0.02</c:v>
                </c:pt>
                <c:pt idx="3">
                  <c:v>0.01</c:v>
                </c:pt>
                <c:pt idx="4">
                  <c:v>0.01</c:v>
                </c:pt>
              </c:numCache>
            </c:numRef>
          </c:yVal>
        </c:ser>
        <c:dLbls/>
        <c:axId val="165444224"/>
        <c:axId val="165325056"/>
      </c:scatterChart>
      <c:valAx>
        <c:axId val="165444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Length (l)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65325056"/>
        <c:crosses val="autoZero"/>
        <c:crossBetween val="midCat"/>
      </c:valAx>
      <c:valAx>
        <c:axId val="16532505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Amp(i)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65444224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I Vs l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strRef>
              <c:f>'Question #2'!$B$1</c:f>
              <c:strCache>
                <c:ptCount val="1"/>
                <c:pt idx="0">
                  <c:v>Amp(i)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9.0429087425524329E-2"/>
                  <c:y val="-0.46500193804888312"/>
                </c:manualLayout>
              </c:layout>
              <c:numFmt formatCode="General" sourceLinked="0"/>
            </c:trendlineLbl>
          </c:trendline>
          <c:xVal>
            <c:numRef>
              <c:f>'Question #2'!$A$2:$A$6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xVal>
          <c:yVal>
            <c:numRef>
              <c:f>'Question #2'!$B$2:$B$6</c:f>
              <c:numCache>
                <c:formatCode>General</c:formatCode>
                <c:ptCount val="5"/>
                <c:pt idx="0">
                  <c:v>0.06</c:v>
                </c:pt>
                <c:pt idx="1">
                  <c:v>0.03</c:v>
                </c:pt>
                <c:pt idx="2">
                  <c:v>0.02</c:v>
                </c:pt>
                <c:pt idx="3">
                  <c:v>0.01</c:v>
                </c:pt>
                <c:pt idx="4">
                  <c:v>0.01</c:v>
                </c:pt>
              </c:numCache>
            </c:numRef>
          </c:yVal>
        </c:ser>
        <c:axId val="91611904"/>
        <c:axId val="91614208"/>
      </c:scatterChart>
      <c:valAx>
        <c:axId val="91611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Length (l)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91614208"/>
        <c:crosses val="autoZero"/>
        <c:crossBetween val="midCat"/>
      </c:valAx>
      <c:valAx>
        <c:axId val="9161420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Amp(i)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91611904"/>
        <c:crosses val="autoZero"/>
        <c:crossBetween val="midCat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0</xdr:row>
      <xdr:rowOff>161925</xdr:rowOff>
    </xdr:from>
    <xdr:to>
      <xdr:col>10</xdr:col>
      <xdr:colOff>352425</xdr:colOff>
      <xdr:row>15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16</xdr:row>
      <xdr:rowOff>0</xdr:rowOff>
    </xdr:from>
    <xdr:to>
      <xdr:col>10</xdr:col>
      <xdr:colOff>304800</xdr:colOff>
      <xdr:row>30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76199</xdr:colOff>
      <xdr:row>0</xdr:row>
      <xdr:rowOff>19050</xdr:rowOff>
    </xdr:from>
    <xdr:to>
      <xdr:col>9</xdr:col>
      <xdr:colOff>600074</xdr:colOff>
      <xdr:row>11</xdr:row>
      <xdr:rowOff>180975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14</xdr:row>
      <xdr:rowOff>0</xdr:rowOff>
    </xdr:from>
    <xdr:to>
      <xdr:col>9</xdr:col>
      <xdr:colOff>523875</xdr:colOff>
      <xdr:row>25</xdr:row>
      <xdr:rowOff>161925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workbookViewId="0">
      <selection sqref="A1:B8"/>
    </sheetView>
  </sheetViews>
  <sheetFormatPr defaultRowHeight="15"/>
  <cols>
    <col min="4" max="4" width="23.140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1.0960000000000001</v>
      </c>
      <c r="B2">
        <v>0.01</v>
      </c>
    </row>
    <row r="3" spans="1:3">
      <c r="A3" s="1">
        <v>2.0830000000000002</v>
      </c>
      <c r="B3">
        <v>0.02</v>
      </c>
    </row>
    <row r="4" spans="1:3">
      <c r="A4" s="1">
        <v>3.153</v>
      </c>
      <c r="B4">
        <v>0.03</v>
      </c>
    </row>
    <row r="5" spans="1:3">
      <c r="A5" s="1">
        <v>4.1520000000000001</v>
      </c>
      <c r="B5">
        <v>0.04</v>
      </c>
    </row>
    <row r="6" spans="1:3">
      <c r="A6" s="1">
        <v>5.2</v>
      </c>
      <c r="B6">
        <v>0.04</v>
      </c>
    </row>
    <row r="7" spans="1:3">
      <c r="A7" s="1">
        <v>5.96</v>
      </c>
      <c r="B7">
        <v>0.06</v>
      </c>
    </row>
    <row r="8" spans="1:3">
      <c r="A8" s="1">
        <v>6.52</v>
      </c>
      <c r="B8">
        <v>7.0000000000000007E-2</v>
      </c>
    </row>
    <row r="17" spans="3:3">
      <c r="C17" t="s">
        <v>3</v>
      </c>
    </row>
    <row r="32" spans="3:3">
      <c r="C32" t="s">
        <v>4</v>
      </c>
    </row>
    <row r="33" spans="3:5">
      <c r="D33" t="s">
        <v>5</v>
      </c>
      <c r="E33" s="1">
        <f>SLOPE(B2:B8,A2:A8)</f>
        <v>1.0171449402503587E-2</v>
      </c>
    </row>
    <row r="34" spans="3:5">
      <c r="D34" t="s">
        <v>6</v>
      </c>
      <c r="E34" s="1">
        <f>INTERCEPT(B2:B8,A2:A8)</f>
        <v>-2.3526715674444323E-3</v>
      </c>
    </row>
    <row r="35" spans="3:5">
      <c r="D35" t="s">
        <v>7</v>
      </c>
      <c r="E35">
        <v>11</v>
      </c>
    </row>
    <row r="36" spans="3:5">
      <c r="D36" t="s">
        <v>8</v>
      </c>
      <c r="E36" s="1">
        <f>E33*E35+E34</f>
        <v>0.10953327186009501</v>
      </c>
    </row>
    <row r="38" spans="3:5">
      <c r="C38" t="s">
        <v>9</v>
      </c>
      <c r="D38" t="s">
        <v>10</v>
      </c>
      <c r="E38" s="1">
        <f>STDEV(B2:B8)</f>
        <v>2.1157009420498155E-2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selection activeCell="M21" sqref="M21"/>
    </sheetView>
  </sheetViews>
  <sheetFormatPr defaultRowHeight="15"/>
  <cols>
    <col min="4" max="4" width="23.140625" customWidth="1"/>
  </cols>
  <sheetData>
    <row r="1" spans="1:3">
      <c r="A1" t="s">
        <v>12</v>
      </c>
      <c r="B1" t="s">
        <v>13</v>
      </c>
      <c r="C1" t="s">
        <v>2</v>
      </c>
    </row>
    <row r="2" spans="1:3">
      <c r="A2">
        <v>2</v>
      </c>
      <c r="B2">
        <v>0.06</v>
      </c>
    </row>
    <row r="3" spans="1:3">
      <c r="A3">
        <v>4</v>
      </c>
      <c r="B3">
        <v>0.03</v>
      </c>
    </row>
    <row r="4" spans="1:3">
      <c r="A4">
        <v>6</v>
      </c>
      <c r="B4">
        <v>0.02</v>
      </c>
    </row>
    <row r="5" spans="1:3">
      <c r="A5">
        <v>8</v>
      </c>
      <c r="B5">
        <v>0.01</v>
      </c>
    </row>
    <row r="6" spans="1:3">
      <c r="A6">
        <v>10</v>
      </c>
      <c r="B6">
        <v>0.01</v>
      </c>
    </row>
    <row r="15" spans="1:3">
      <c r="C15" t="s">
        <v>3</v>
      </c>
    </row>
    <row r="30" spans="3:5">
      <c r="C30" t="s">
        <v>4</v>
      </c>
    </row>
    <row r="31" spans="3:5">
      <c r="D31" t="s">
        <v>11</v>
      </c>
      <c r="E31" s="1">
        <f>AVERAGE(B2:B6)</f>
        <v>2.6000000000000002E-2</v>
      </c>
    </row>
    <row r="32" spans="3:5">
      <c r="D32" t="s">
        <v>14</v>
      </c>
      <c r="E32" s="1">
        <f>AVERAGE(A2:A6)</f>
        <v>6</v>
      </c>
    </row>
    <row r="34" spans="3:5">
      <c r="C34" t="s">
        <v>9</v>
      </c>
      <c r="D34" t="s">
        <v>10</v>
      </c>
      <c r="E34" s="1">
        <f>STDEV(B2:B6)</f>
        <v>2.0736441353327723E-2</v>
      </c>
    </row>
    <row r="35" spans="3:5">
      <c r="D35" t="s">
        <v>15</v>
      </c>
      <c r="E35" s="1">
        <f>STDEV(A2:A6)</f>
        <v>3.1622776601683795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 #1</vt:lpstr>
      <vt:lpstr>Question #2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2020-09-04T02:17:28Z</dcterms:created>
  <dcterms:modified xsi:type="dcterms:W3CDTF">2020-09-04T03:10:41Z</dcterms:modified>
</cp:coreProperties>
</file>