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Question #1" sheetId="1" r:id="rId1"/>
    <sheet name="Question #2" sheetId="2" r:id="rId2"/>
  </sheets>
  <calcPr calcId="124519"/>
</workbook>
</file>

<file path=xl/calcChain.xml><?xml version="1.0" encoding="utf-8"?>
<calcChain xmlns="http://schemas.openxmlformats.org/spreadsheetml/2006/main">
  <c r="H35" i="1"/>
  <c r="F38"/>
  <c r="C3"/>
  <c r="C4"/>
  <c r="C5"/>
  <c r="C6"/>
  <c r="C7"/>
  <c r="C8"/>
  <c r="C2"/>
  <c r="F35" i="2"/>
  <c r="F34"/>
  <c r="F32"/>
  <c r="F31"/>
</calcChain>
</file>

<file path=xl/sharedStrings.xml><?xml version="1.0" encoding="utf-8"?>
<sst xmlns="http://schemas.openxmlformats.org/spreadsheetml/2006/main" count="26" uniqueCount="20">
  <si>
    <t>V</t>
  </si>
  <si>
    <t>i</t>
  </si>
  <si>
    <t>a)</t>
  </si>
  <si>
    <t>b)</t>
  </si>
  <si>
    <t>c)</t>
  </si>
  <si>
    <t>d)</t>
  </si>
  <si>
    <t>Standard Devation of R =</t>
  </si>
  <si>
    <t>Mean of A =</t>
  </si>
  <si>
    <t>Length(l)</t>
  </si>
  <si>
    <t>Amp(i)</t>
  </si>
  <si>
    <t>Mean of Length=</t>
  </si>
  <si>
    <t>Standard Devation of l =</t>
  </si>
  <si>
    <t>R</t>
  </si>
  <si>
    <t>Since V=IR, so R=V/I</t>
  </si>
  <si>
    <t>Slope=I/V</t>
  </si>
  <si>
    <t>So, Resistance = 1/ Slope =  1/ -0.948</t>
  </si>
  <si>
    <t xml:space="preserve">    =</t>
  </si>
  <si>
    <t>Ohm's</t>
  </si>
  <si>
    <t xml:space="preserve"> Ohm's</t>
  </si>
  <si>
    <t>So, uncertainity in resistance is 11.593 Ohm's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</si>
</sst>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Voltage Vs Current</a:t>
            </a:r>
          </a:p>
        </c:rich>
      </c:tx>
      <c:layout/>
    </c:title>
    <c:plotArea>
      <c:layout/>
      <c:scatterChart>
        <c:scatterStyle val="lineMarker"/>
        <c:ser>
          <c:idx val="1"/>
          <c:order val="0"/>
          <c:tx>
            <c:strRef>
              <c:f>'Question #1'!$C$1</c:f>
              <c:strCache>
                <c:ptCount val="1"/>
                <c:pt idx="0">
                  <c:v>R</c:v>
                </c:pt>
              </c:strCache>
            </c:strRef>
          </c:tx>
          <c:spPr>
            <a:ln w="28575">
              <a:noFill/>
            </a:ln>
          </c:spPr>
          <c:xVal>
            <c:numRef>
              <c:f>'Question #1'!$A$2:$A$8</c:f>
              <c:numCache>
                <c:formatCode>0.000</c:formatCode>
                <c:ptCount val="7"/>
                <c:pt idx="0">
                  <c:v>1.0960000000000001</c:v>
                </c:pt>
                <c:pt idx="1">
                  <c:v>2.0830000000000002</c:v>
                </c:pt>
                <c:pt idx="2">
                  <c:v>3.153</c:v>
                </c:pt>
                <c:pt idx="3">
                  <c:v>4.1520000000000001</c:v>
                </c:pt>
                <c:pt idx="4">
                  <c:v>5.2</c:v>
                </c:pt>
                <c:pt idx="5">
                  <c:v>5.96</c:v>
                </c:pt>
                <c:pt idx="6">
                  <c:v>6.52</c:v>
                </c:pt>
              </c:numCache>
            </c:numRef>
          </c:xVal>
          <c:yVal>
            <c:numRef>
              <c:f>'Question #1'!$C$2:$C$8</c:f>
              <c:numCache>
                <c:formatCode>0.000</c:formatCode>
                <c:ptCount val="7"/>
                <c:pt idx="0">
                  <c:v>109.60000000000001</c:v>
                </c:pt>
                <c:pt idx="1">
                  <c:v>104.15</c:v>
                </c:pt>
                <c:pt idx="2">
                  <c:v>105.10000000000001</c:v>
                </c:pt>
                <c:pt idx="3">
                  <c:v>103.8</c:v>
                </c:pt>
                <c:pt idx="4">
                  <c:v>130</c:v>
                </c:pt>
                <c:pt idx="5">
                  <c:v>99.333333333333343</c:v>
                </c:pt>
                <c:pt idx="6">
                  <c:v>93.142857142857125</c:v>
                </c:pt>
              </c:numCache>
            </c:numRef>
          </c:yVal>
        </c:ser>
        <c:axId val="91923200"/>
        <c:axId val="100568064"/>
      </c:scatterChart>
      <c:valAx>
        <c:axId val="91923200"/>
        <c:scaling>
          <c:orientation val="minMax"/>
        </c:scaling>
        <c:axPos val="b"/>
        <c:numFmt formatCode="0.000" sourceLinked="1"/>
        <c:tickLblPos val="nextTo"/>
        <c:crossAx val="100568064"/>
        <c:crosses val="autoZero"/>
        <c:crossBetween val="midCat"/>
      </c:valAx>
      <c:valAx>
        <c:axId val="100568064"/>
        <c:scaling>
          <c:orientation val="minMax"/>
        </c:scaling>
        <c:axPos val="l"/>
        <c:majorGridlines/>
        <c:numFmt formatCode="0.000" sourceLinked="1"/>
        <c:tickLblPos val="nextTo"/>
        <c:crossAx val="91923200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Voltage Vs Current</a:t>
            </a:r>
          </a:p>
        </c:rich>
      </c:tx>
      <c:layout/>
    </c:title>
    <c:plotArea>
      <c:layout/>
      <c:scatterChart>
        <c:scatterStyle val="lineMarker"/>
        <c:ser>
          <c:idx val="1"/>
          <c:order val="0"/>
          <c:tx>
            <c:strRef>
              <c:f>'Question #1'!$C$1</c:f>
              <c:strCache>
                <c:ptCount val="1"/>
                <c:pt idx="0">
                  <c:v>R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</c:trendline>
          <c:trendline>
            <c:trendlineType val="linear"/>
            <c:dispEq val="1"/>
            <c:trendlineLbl>
              <c:layout>
                <c:manualLayout>
                  <c:x val="8.4514873140857399E-2"/>
                  <c:y val="-0.25354950422863809"/>
                </c:manualLayout>
              </c:layout>
              <c:numFmt formatCode="General" sourceLinked="0"/>
            </c:trendlineLbl>
          </c:trendline>
          <c:xVal>
            <c:numRef>
              <c:f>'Question #1'!$A$2:$A$8</c:f>
              <c:numCache>
                <c:formatCode>0.000</c:formatCode>
                <c:ptCount val="7"/>
                <c:pt idx="0">
                  <c:v>1.0960000000000001</c:v>
                </c:pt>
                <c:pt idx="1">
                  <c:v>2.0830000000000002</c:v>
                </c:pt>
                <c:pt idx="2">
                  <c:v>3.153</c:v>
                </c:pt>
                <c:pt idx="3">
                  <c:v>4.1520000000000001</c:v>
                </c:pt>
                <c:pt idx="4">
                  <c:v>5.2</c:v>
                </c:pt>
                <c:pt idx="5">
                  <c:v>5.96</c:v>
                </c:pt>
                <c:pt idx="6">
                  <c:v>6.52</c:v>
                </c:pt>
              </c:numCache>
            </c:numRef>
          </c:xVal>
          <c:yVal>
            <c:numRef>
              <c:f>'Question #1'!$C$2:$C$8</c:f>
              <c:numCache>
                <c:formatCode>0.000</c:formatCode>
                <c:ptCount val="7"/>
                <c:pt idx="0">
                  <c:v>109.60000000000001</c:v>
                </c:pt>
                <c:pt idx="1">
                  <c:v>104.15</c:v>
                </c:pt>
                <c:pt idx="2">
                  <c:v>105.10000000000001</c:v>
                </c:pt>
                <c:pt idx="3">
                  <c:v>103.8</c:v>
                </c:pt>
                <c:pt idx="4">
                  <c:v>130</c:v>
                </c:pt>
                <c:pt idx="5">
                  <c:v>99.333333333333343</c:v>
                </c:pt>
                <c:pt idx="6">
                  <c:v>93.142857142857125</c:v>
                </c:pt>
              </c:numCache>
            </c:numRef>
          </c:yVal>
        </c:ser>
        <c:axId val="134482560"/>
        <c:axId val="92750208"/>
      </c:scatterChart>
      <c:valAx>
        <c:axId val="134482560"/>
        <c:scaling>
          <c:orientation val="minMax"/>
        </c:scaling>
        <c:axPos val="b"/>
        <c:numFmt formatCode="0.000" sourceLinked="1"/>
        <c:tickLblPos val="nextTo"/>
        <c:crossAx val="92750208"/>
        <c:crosses val="autoZero"/>
        <c:crossBetween val="midCat"/>
      </c:valAx>
      <c:valAx>
        <c:axId val="92750208"/>
        <c:scaling>
          <c:orientation val="minMax"/>
        </c:scaling>
        <c:axPos val="l"/>
        <c:majorGridlines/>
        <c:numFmt formatCode="0.000" sourceLinked="1"/>
        <c:tickLblPos val="nextTo"/>
        <c:crossAx val="134482560"/>
        <c:crosses val="autoZero"/>
        <c:crossBetween val="midCat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I Vs l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'Question #2'!$B$1</c:f>
              <c:strCache>
                <c:ptCount val="1"/>
                <c:pt idx="0">
                  <c:v>Amp(i)</c:v>
                </c:pt>
              </c:strCache>
            </c:strRef>
          </c:tx>
          <c:spPr>
            <a:ln w="28575">
              <a:noFill/>
            </a:ln>
          </c:spPr>
          <c:xVal>
            <c:numRef>
              <c:f>'Question #2'!$A$2:$A$6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xVal>
          <c:yVal>
            <c:numRef>
              <c:f>'Question #2'!$B$2:$B$6</c:f>
              <c:numCache>
                <c:formatCode>General</c:formatCode>
                <c:ptCount val="5"/>
                <c:pt idx="0">
                  <c:v>0.06</c:v>
                </c:pt>
                <c:pt idx="1">
                  <c:v>0.03</c:v>
                </c:pt>
                <c:pt idx="2">
                  <c:v>0.02</c:v>
                </c:pt>
                <c:pt idx="3">
                  <c:v>0.01</c:v>
                </c:pt>
                <c:pt idx="4">
                  <c:v>0.01</c:v>
                </c:pt>
              </c:numCache>
            </c:numRef>
          </c:yVal>
        </c:ser>
        <c:axId val="98224000"/>
        <c:axId val="98570240"/>
      </c:scatterChart>
      <c:valAx>
        <c:axId val="98224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Length (l)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98570240"/>
        <c:crosses val="autoZero"/>
        <c:crossBetween val="midCat"/>
      </c:valAx>
      <c:valAx>
        <c:axId val="9857024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Amp(i)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98224000"/>
        <c:crosses val="autoZero"/>
        <c:crossBetween val="midCat"/>
      </c:valAx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I Vs l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'Question #2'!$B$1</c:f>
              <c:strCache>
                <c:ptCount val="1"/>
                <c:pt idx="0">
                  <c:v>Amp(i)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9.0429087425524315E-2"/>
                  <c:y val="-0.46500193804888312"/>
                </c:manualLayout>
              </c:layout>
              <c:numFmt formatCode="General" sourceLinked="0"/>
            </c:trendlineLbl>
          </c:trendline>
          <c:xVal>
            <c:numRef>
              <c:f>'Question #2'!$A$2:$A$6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xVal>
          <c:yVal>
            <c:numRef>
              <c:f>'Question #2'!$B$2:$B$6</c:f>
              <c:numCache>
                <c:formatCode>General</c:formatCode>
                <c:ptCount val="5"/>
                <c:pt idx="0">
                  <c:v>0.06</c:v>
                </c:pt>
                <c:pt idx="1">
                  <c:v>0.03</c:v>
                </c:pt>
                <c:pt idx="2">
                  <c:v>0.02</c:v>
                </c:pt>
                <c:pt idx="3">
                  <c:v>0.01</c:v>
                </c:pt>
                <c:pt idx="4">
                  <c:v>0.01</c:v>
                </c:pt>
              </c:numCache>
            </c:numRef>
          </c:yVal>
        </c:ser>
        <c:axId val="143920128"/>
        <c:axId val="159930624"/>
      </c:scatterChart>
      <c:valAx>
        <c:axId val="143920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Length (l)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59930624"/>
        <c:crosses val="autoZero"/>
        <c:crossBetween val="midCat"/>
      </c:valAx>
      <c:valAx>
        <c:axId val="15993062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Amp(i)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143920128"/>
        <c:crosses val="autoZero"/>
        <c:crossBetween val="midCat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0</xdr:row>
      <xdr:rowOff>19050</xdr:rowOff>
    </xdr:from>
    <xdr:to>
      <xdr:col>10</xdr:col>
      <xdr:colOff>19050</xdr:colOff>
      <xdr:row>14</xdr:row>
      <xdr:rowOff>95250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16</xdr:row>
      <xdr:rowOff>0</xdr:rowOff>
    </xdr:from>
    <xdr:to>
      <xdr:col>9</xdr:col>
      <xdr:colOff>590550</xdr:colOff>
      <xdr:row>30</xdr:row>
      <xdr:rowOff>76200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</xdr:colOff>
      <xdr:row>0</xdr:row>
      <xdr:rowOff>19050</xdr:rowOff>
    </xdr:from>
    <xdr:to>
      <xdr:col>10</xdr:col>
      <xdr:colOff>600074</xdr:colOff>
      <xdr:row>11</xdr:row>
      <xdr:rowOff>180975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14</xdr:row>
      <xdr:rowOff>0</xdr:rowOff>
    </xdr:from>
    <xdr:to>
      <xdr:col>10</xdr:col>
      <xdr:colOff>523875</xdr:colOff>
      <xdr:row>25</xdr:row>
      <xdr:rowOff>161925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H42" sqref="H42"/>
    </sheetView>
  </sheetViews>
  <sheetFormatPr defaultRowHeight="15"/>
  <cols>
    <col min="5" max="5" width="23.140625" customWidth="1"/>
  </cols>
  <sheetData>
    <row r="1" spans="1:4">
      <c r="A1" t="s">
        <v>0</v>
      </c>
      <c r="B1" t="s">
        <v>1</v>
      </c>
      <c r="C1" t="s">
        <v>12</v>
      </c>
      <c r="D1" t="s">
        <v>2</v>
      </c>
    </row>
    <row r="2" spans="1:4">
      <c r="A2" s="1">
        <v>1.0960000000000001</v>
      </c>
      <c r="B2">
        <v>0.01</v>
      </c>
      <c r="C2" s="1">
        <f>A2/B2</f>
        <v>109.60000000000001</v>
      </c>
    </row>
    <row r="3" spans="1:4">
      <c r="A3" s="1">
        <v>2.0830000000000002</v>
      </c>
      <c r="B3">
        <v>0.02</v>
      </c>
      <c r="C3" s="1">
        <f t="shared" ref="C3:C8" si="0">A3/B3</f>
        <v>104.15</v>
      </c>
    </row>
    <row r="4" spans="1:4">
      <c r="A4" s="1">
        <v>3.153</v>
      </c>
      <c r="B4">
        <v>0.03</v>
      </c>
      <c r="C4" s="1">
        <f t="shared" si="0"/>
        <v>105.10000000000001</v>
      </c>
    </row>
    <row r="5" spans="1:4">
      <c r="A5" s="1">
        <v>4.1520000000000001</v>
      </c>
      <c r="B5">
        <v>0.04</v>
      </c>
      <c r="C5" s="1">
        <f t="shared" si="0"/>
        <v>103.8</v>
      </c>
    </row>
    <row r="6" spans="1:4">
      <c r="A6" s="1">
        <v>5.2</v>
      </c>
      <c r="B6">
        <v>0.04</v>
      </c>
      <c r="C6" s="1">
        <f t="shared" si="0"/>
        <v>130</v>
      </c>
    </row>
    <row r="7" spans="1:4">
      <c r="A7" s="1">
        <v>5.96</v>
      </c>
      <c r="B7">
        <v>0.06</v>
      </c>
      <c r="C7" s="1">
        <f t="shared" si="0"/>
        <v>99.333333333333343</v>
      </c>
    </row>
    <row r="8" spans="1:4">
      <c r="A8" s="1">
        <v>6.52</v>
      </c>
      <c r="B8">
        <v>7.0000000000000007E-2</v>
      </c>
      <c r="C8" s="1">
        <f t="shared" si="0"/>
        <v>93.142857142857125</v>
      </c>
    </row>
    <row r="17" spans="4:4">
      <c r="D17" t="s">
        <v>3</v>
      </c>
    </row>
    <row r="32" spans="4:4">
      <c r="D32" t="s">
        <v>4</v>
      </c>
    </row>
    <row r="33" spans="4:9">
      <c r="E33" t="s">
        <v>13</v>
      </c>
      <c r="F33" s="1"/>
    </row>
    <row r="34" spans="4:9">
      <c r="E34" t="s">
        <v>14</v>
      </c>
      <c r="F34" s="1"/>
    </row>
    <row r="35" spans="4:9">
      <c r="E35" t="s">
        <v>15</v>
      </c>
      <c r="G35" t="s">
        <v>16</v>
      </c>
      <c r="H35">
        <f>1/-0.948</f>
        <v>-1.0548523206751055</v>
      </c>
      <c r="I35" t="s">
        <v>17</v>
      </c>
    </row>
    <row r="36" spans="4:9">
      <c r="F36" s="1"/>
    </row>
    <row r="38" spans="4:9">
      <c r="D38" t="s">
        <v>5</v>
      </c>
      <c r="E38" t="s">
        <v>6</v>
      </c>
      <c r="F38" s="1">
        <f>STDEV(C2:C8)</f>
        <v>11.593007335459028</v>
      </c>
      <c r="G38" t="s">
        <v>18</v>
      </c>
    </row>
    <row r="39" spans="4:9">
      <c r="E39" t="s">
        <v>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C19" sqref="C19"/>
    </sheetView>
  </sheetViews>
  <sheetFormatPr defaultRowHeight="15"/>
  <cols>
    <col min="5" max="5" width="23.140625" customWidth="1"/>
  </cols>
  <sheetData>
    <row r="1" spans="1:4">
      <c r="A1" t="s">
        <v>8</v>
      </c>
      <c r="B1" t="s">
        <v>9</v>
      </c>
      <c r="C1" t="s">
        <v>12</v>
      </c>
      <c r="D1" t="s">
        <v>2</v>
      </c>
    </row>
    <row r="2" spans="1:4">
      <c r="A2">
        <v>2</v>
      </c>
      <c r="B2">
        <v>0.06</v>
      </c>
    </row>
    <row r="3" spans="1:4">
      <c r="A3">
        <v>4</v>
      </c>
      <c r="B3">
        <v>0.03</v>
      </c>
    </row>
    <row r="4" spans="1:4">
      <c r="A4">
        <v>6</v>
      </c>
      <c r="B4">
        <v>0.02</v>
      </c>
    </row>
    <row r="5" spans="1:4">
      <c r="A5">
        <v>8</v>
      </c>
      <c r="B5">
        <v>0.01</v>
      </c>
    </row>
    <row r="6" spans="1:4">
      <c r="A6">
        <v>10</v>
      </c>
      <c r="B6">
        <v>0.01</v>
      </c>
    </row>
    <row r="15" spans="1:4">
      <c r="D15" t="s">
        <v>3</v>
      </c>
    </row>
    <row r="30" spans="4:6">
      <c r="D30" t="s">
        <v>4</v>
      </c>
    </row>
    <row r="31" spans="4:6">
      <c r="E31" t="s">
        <v>7</v>
      </c>
      <c r="F31" s="1">
        <f>AVERAGE(B2:B6)</f>
        <v>2.6000000000000002E-2</v>
      </c>
    </row>
    <row r="32" spans="4:6">
      <c r="E32" t="s">
        <v>10</v>
      </c>
      <c r="F32" s="1">
        <f>AVERAGE(A2:A6)</f>
        <v>6</v>
      </c>
    </row>
    <row r="34" spans="4:6">
      <c r="D34" t="s">
        <v>5</v>
      </c>
      <c r="E34" t="s">
        <v>6</v>
      </c>
      <c r="F34" s="1">
        <f>STDEV(B2:B6)</f>
        <v>2.0736441353327723E-2</v>
      </c>
    </row>
    <row r="35" spans="4:6">
      <c r="E35" t="s">
        <v>11</v>
      </c>
      <c r="F35" s="1">
        <f>STDEV(A2:A6)</f>
        <v>3.1622776601683795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#1</vt:lpstr>
      <vt:lpstr>Question #2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2020-09-04T02:17:28Z</dcterms:created>
  <dcterms:modified xsi:type="dcterms:W3CDTF">2020-09-04T04:41:19Z</dcterms:modified>
</cp:coreProperties>
</file>