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4519"/>
</workbook>
</file>

<file path=xl/calcChain.xml><?xml version="1.0" encoding="utf-8"?>
<calcChain xmlns="http://schemas.openxmlformats.org/spreadsheetml/2006/main">
  <c r="D19" i="6"/>
  <c r="C18"/>
  <c r="D16"/>
  <c r="C15"/>
  <c r="E13"/>
  <c r="C12"/>
  <c r="C11"/>
  <c r="B8"/>
  <c r="B25" i="4"/>
  <c r="B24"/>
  <c r="B23"/>
  <c r="B22"/>
  <c r="F11"/>
  <c r="B26" i="3"/>
  <c r="B25"/>
  <c r="B24"/>
  <c r="B23"/>
  <c r="B9" i="2"/>
  <c r="B8"/>
  <c r="B9" i="1"/>
  <c r="B8"/>
  <c r="B7"/>
</calcChain>
</file>

<file path=xl/sharedStrings.xml><?xml version="1.0" encoding="utf-8"?>
<sst xmlns="http://schemas.openxmlformats.org/spreadsheetml/2006/main" count="74" uniqueCount="41">
  <si>
    <t xml:space="preserve">.      1. Imagine that we survey a group of student workers at in Hannah Hall and find that the average hourly wage is $14.25 with a standard deviation of $1.80.
a.       a.What is the z-scores for an employee who makes $15.00 per hour?
b.      b.What is the z-scores for an employee who makes $13.50 per hour?
c.      c.  What is the z-scores for an employee who makes $17.50 per hour?
</t>
  </si>
  <si>
    <t>a.</t>
  </si>
  <si>
    <t>b.</t>
  </si>
  <si>
    <t>c.</t>
  </si>
  <si>
    <t xml:space="preserve">2. Imagine that we survey a group of fire fighters and find that the average annual family income is $67,525. We also find that the standard deviation for these communities is $6,330.
a.        What is the z-scores for a community with a median income of $36,000?
b.        What is the z-scores for a community with a median income of $60,000?
</t>
  </si>
  <si>
    <t xml:space="preserve">3.      Use the table below to answer the questions below:  </t>
  </si>
  <si>
    <t>Column A</t>
  </si>
  <si>
    <t>Z score</t>
  </si>
  <si>
    <t>Column B</t>
  </si>
  <si>
    <t>Area Between the mean and Z</t>
  </si>
  <si>
    <t>Column C</t>
  </si>
  <si>
    <t>Area beyond the Z score</t>
  </si>
  <si>
    <t xml:space="preserve">a. What is the probability of obtaining a score between z = 1.40 and the mean?
b. What is the probability of obtaining a score beyond z = 1.48 and the mean?
c. What is the probability of obtaining a score between z = 1.40 and the mean?
d. What is the probability of obtaining a score beyond z = .12 and the mean?
</t>
  </si>
  <si>
    <t>d.</t>
  </si>
  <si>
    <t>The following students are enrolled in a course in a criminal justice class. They are listed along with their year in school and whether they are majoring in criminal justice. Use the information to answer the following questions below:</t>
  </si>
  <si>
    <t>Student</t>
  </si>
  <si>
    <t>Year</t>
  </si>
  <si>
    <t>Criminal Justice Major</t>
  </si>
  <si>
    <t>Sophmore</t>
  </si>
  <si>
    <t> Yes</t>
  </si>
  <si>
    <t>Senior</t>
  </si>
  <si>
    <t> No</t>
  </si>
  <si>
    <t>Junior</t>
  </si>
  <si>
    <t>Freshman</t>
  </si>
  <si>
    <t xml:space="preserve">4. What is the probability of selecting at random from this class
a. a sophomore?
b. a student majoring in sociology?
c. a freshman or a sophomore?
d. not a freshman?
</t>
  </si>
  <si>
    <t>Total=</t>
  </si>
  <si>
    <t xml:space="preserve">Criminal </t>
  </si>
  <si>
    <t>Yes</t>
  </si>
  <si>
    <t>No</t>
  </si>
  <si>
    <t xml:space="preserve">c. </t>
  </si>
  <si>
    <t xml:space="preserve">5. What is the probability of any given score falling within the following range?
a. ±1σ from the mean
b.±2σ from the mean
c.±3σ from the mean
</t>
  </si>
  <si>
    <t xml:space="preserve">6. Suppose probation officer caseloads have a mean of 115 offenders and a standard deviations of 10. Assuming caseload sizes are normally distributed, determine
a. the probability that a particular probation officer has a caseload between 90 and 105.
b. the probability that a particular probation officer has a caseload larger than 135.
c. the probability that four probation officers have a caseload larger than 135.
</t>
  </si>
  <si>
    <t>Given</t>
  </si>
  <si>
    <t>Mean =</t>
  </si>
  <si>
    <t>SD=</t>
  </si>
  <si>
    <t>z1=</t>
  </si>
  <si>
    <t>z2=</t>
  </si>
  <si>
    <t>P(90&lt;X&lt;105)= P(-2.50 &lt;Z&lt;-1.00) =</t>
  </si>
  <si>
    <t>z=</t>
  </si>
  <si>
    <t>P(X&gt;135)= P(Z&gt;2) =</t>
  </si>
  <si>
    <t>P(X&gt;135)=P(Z&gt;4.00)=</t>
  </si>
</sst>
</file>

<file path=xl/styles.xml><?xml version="1.0" encoding="utf-8"?>
<styleSheet xmlns="http://schemas.openxmlformats.org/spreadsheetml/2006/main">
  <numFmts count="2">
    <numFmt numFmtId="165" formatCode="0.0000"/>
    <numFmt numFmtId="171" formatCode="0.0%"/>
  </numFmts>
  <fonts count="3">
    <font>
      <sz val="11"/>
      <color theme="1"/>
      <name val="Calibri"/>
      <family val="2"/>
      <scheme val="minor"/>
    </font>
    <font>
      <sz val="12"/>
      <color rgb="FF11111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2" fontId="0" fillId="2" borderId="0" xfId="0" applyNumberFormat="1" applyFill="1" applyAlignment="1">
      <alignment horizontal="center"/>
    </xf>
    <xf numFmtId="0" fontId="0" fillId="0" borderId="0" xfId="0" applyAlignment="1">
      <alignment horizontal="left" wrapText="1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0" xfId="0" applyAlignment="1">
      <alignment horizontal="left" indent="1"/>
    </xf>
    <xf numFmtId="9" fontId="0" fillId="2" borderId="0" xfId="0" applyNumberFormat="1" applyFill="1" applyAlignment="1">
      <alignment horizontal="center"/>
    </xf>
    <xf numFmtId="171" fontId="0" fillId="2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165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G14" sqref="G14"/>
    </sheetView>
  </sheetViews>
  <sheetFormatPr defaultRowHeight="15"/>
  <sheetData>
    <row r="1" spans="1:10" ht="15" customHeight="1">
      <c r="A1" s="3" t="s">
        <v>0</v>
      </c>
      <c r="B1" s="3"/>
      <c r="C1" s="3"/>
      <c r="D1" s="3"/>
      <c r="E1" s="3"/>
      <c r="F1" s="3"/>
      <c r="G1" s="3"/>
      <c r="H1" s="3"/>
      <c r="I1" s="1"/>
      <c r="J1" s="1"/>
    </row>
    <row r="2" spans="1:10">
      <c r="A2" s="3"/>
      <c r="B2" s="3"/>
      <c r="C2" s="3"/>
      <c r="D2" s="3"/>
      <c r="E2" s="3"/>
      <c r="F2" s="3"/>
      <c r="G2" s="3"/>
      <c r="H2" s="3"/>
      <c r="I2" s="1"/>
      <c r="J2" s="1"/>
    </row>
    <row r="3" spans="1:10">
      <c r="A3" s="3"/>
      <c r="B3" s="3"/>
      <c r="C3" s="3"/>
      <c r="D3" s="3"/>
      <c r="E3" s="3"/>
      <c r="F3" s="3"/>
      <c r="G3" s="3"/>
      <c r="H3" s="3"/>
      <c r="I3" s="1"/>
      <c r="J3" s="1"/>
    </row>
    <row r="4" spans="1:10">
      <c r="A4" s="3"/>
      <c r="B4" s="3"/>
      <c r="C4" s="3"/>
      <c r="D4" s="3"/>
      <c r="E4" s="3"/>
      <c r="F4" s="3"/>
      <c r="G4" s="3"/>
      <c r="H4" s="3"/>
      <c r="I4" s="1"/>
      <c r="J4" s="1"/>
    </row>
    <row r="5" spans="1:10" ht="25.5" customHeight="1">
      <c r="A5" s="3"/>
      <c r="B5" s="3"/>
      <c r="C5" s="3"/>
      <c r="D5" s="3"/>
      <c r="E5" s="3"/>
      <c r="F5" s="3"/>
      <c r="G5" s="3"/>
      <c r="H5" s="3"/>
      <c r="I5" s="1"/>
      <c r="J5" s="1"/>
    </row>
    <row r="6" spans="1:10" ht="1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t="s">
        <v>1</v>
      </c>
      <c r="B7" s="4">
        <f>(15-14.25)/1.8</f>
        <v>0.41666666666666663</v>
      </c>
    </row>
    <row r="8" spans="1:10">
      <c r="A8" t="s">
        <v>2</v>
      </c>
      <c r="B8" s="4">
        <f>(13.5-14.25)/1.8</f>
        <v>-0.41666666666666663</v>
      </c>
    </row>
    <row r="9" spans="1:10">
      <c r="A9" t="s">
        <v>3</v>
      </c>
      <c r="B9" s="4">
        <f>(17.5-14.25)/1.8</f>
        <v>1.8055555555555556</v>
      </c>
    </row>
  </sheetData>
  <mergeCells count="1">
    <mergeCell ref="A1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E14" sqref="E14"/>
    </sheetView>
  </sheetViews>
  <sheetFormatPr defaultRowHeight="15"/>
  <sheetData>
    <row r="1" spans="1:9">
      <c r="A1" s="2" t="s">
        <v>4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8" spans="1:9">
      <c r="A8" t="s">
        <v>1</v>
      </c>
      <c r="B8" s="4">
        <f>(36000-67525)/6330</f>
        <v>-4.9802527646129544</v>
      </c>
    </row>
    <row r="9" spans="1:9">
      <c r="A9" t="s">
        <v>2</v>
      </c>
      <c r="B9" s="4">
        <f>(60000-67525)/6330</f>
        <v>-1.1887835703001579</v>
      </c>
    </row>
  </sheetData>
  <mergeCells count="1">
    <mergeCell ref="A1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topLeftCell="A16" workbookViewId="0">
      <selection activeCell="C35" sqref="C35"/>
    </sheetView>
  </sheetViews>
  <sheetFormatPr defaultRowHeight="15"/>
  <cols>
    <col min="1" max="1" width="15.85546875" customWidth="1"/>
    <col min="2" max="2" width="15.5703125" customWidth="1"/>
    <col min="3" max="3" width="38.5703125" customWidth="1"/>
  </cols>
  <sheetData>
    <row r="1" spans="1:9" ht="15.75" thickBot="1">
      <c r="A1" s="5" t="s">
        <v>5</v>
      </c>
      <c r="B1" s="5"/>
      <c r="C1" s="5"/>
      <c r="D1" s="5"/>
      <c r="E1" s="5"/>
      <c r="F1" s="5"/>
      <c r="G1" s="5"/>
      <c r="H1" s="5"/>
      <c r="I1" s="5"/>
    </row>
    <row r="2" spans="1:9" ht="17.25" customHeight="1">
      <c r="A2" s="6" t="s">
        <v>6</v>
      </c>
      <c r="B2" s="8" t="s">
        <v>8</v>
      </c>
      <c r="C2" s="8" t="s">
        <v>10</v>
      </c>
    </row>
    <row r="3" spans="1:9" ht="15.75" customHeight="1" thickBot="1">
      <c r="A3" s="7" t="s">
        <v>7</v>
      </c>
      <c r="B3" s="9" t="s">
        <v>9</v>
      </c>
      <c r="C3" s="9" t="s">
        <v>11</v>
      </c>
    </row>
    <row r="4" spans="1:9" ht="16.5" thickBot="1">
      <c r="A4" s="10">
        <v>0.12</v>
      </c>
      <c r="B4" s="11">
        <v>4.7800000000000002E-2</v>
      </c>
      <c r="C4" s="11">
        <v>0.45219999999999999</v>
      </c>
    </row>
    <row r="5" spans="1:9" ht="16.5" thickBot="1">
      <c r="A5" s="10">
        <v>1.4</v>
      </c>
      <c r="B5" s="11">
        <v>0.41920000000000002</v>
      </c>
      <c r="C5" s="11">
        <v>8.0799999999999997E-2</v>
      </c>
    </row>
    <row r="6" spans="1:9" ht="16.5" thickBot="1">
      <c r="A6" s="10">
        <v>1.41</v>
      </c>
      <c r="B6" s="11">
        <v>0.42070000000000002</v>
      </c>
      <c r="C6" s="11">
        <v>7.9299999999999995E-2</v>
      </c>
    </row>
    <row r="7" spans="1:9" ht="16.5" thickBot="1">
      <c r="A7" s="10">
        <v>1.42</v>
      </c>
      <c r="B7" s="11">
        <v>0.42220000000000002</v>
      </c>
      <c r="C7" s="11">
        <v>7.7799999999999994E-2</v>
      </c>
    </row>
    <row r="8" spans="1:9" ht="16.5" thickBot="1">
      <c r="A8" s="10">
        <v>1.43</v>
      </c>
      <c r="B8" s="11">
        <v>0.42359999999999998</v>
      </c>
      <c r="C8" s="11">
        <v>7.6200000000000004E-2</v>
      </c>
    </row>
    <row r="9" spans="1:9" ht="16.5" thickBot="1">
      <c r="A9" s="10">
        <v>1.44</v>
      </c>
      <c r="B9" s="11">
        <v>0.42509999999999998</v>
      </c>
      <c r="C9" s="11">
        <v>7.4899999999999994E-2</v>
      </c>
    </row>
    <row r="10" spans="1:9" ht="16.5" thickBot="1">
      <c r="A10" s="10">
        <v>1.45</v>
      </c>
      <c r="B10" s="11">
        <v>0.42649999999999999</v>
      </c>
      <c r="C10" s="11">
        <v>7.3499999999999996E-2</v>
      </c>
    </row>
    <row r="11" spans="1:9" ht="16.5" thickBot="1">
      <c r="A11" s="10">
        <v>1.46</v>
      </c>
      <c r="B11" s="11">
        <v>0.4279</v>
      </c>
      <c r="C11" s="11">
        <v>7.2099999999999997E-2</v>
      </c>
    </row>
    <row r="12" spans="1:9" ht="16.5" thickBot="1">
      <c r="A12" s="10">
        <v>1.47</v>
      </c>
      <c r="B12" s="11">
        <v>0.42920000000000003</v>
      </c>
      <c r="C12" s="11">
        <v>7.0800000000000002E-2</v>
      </c>
    </row>
    <row r="13" spans="1:9" ht="16.5" thickBot="1">
      <c r="A13" s="10">
        <v>1.48</v>
      </c>
      <c r="B13" s="11">
        <v>0.43059999999999998</v>
      </c>
      <c r="C13" s="11">
        <v>6.9400000000000003E-2</v>
      </c>
    </row>
    <row r="14" spans="1:9" ht="16.5" thickBot="1">
      <c r="A14" s="10">
        <v>1.49</v>
      </c>
      <c r="B14" s="11">
        <v>0.43190000000000001</v>
      </c>
      <c r="C14" s="11">
        <v>6.8099999999999994E-2</v>
      </c>
    </row>
    <row r="15" spans="1:9">
      <c r="A15" s="12" t="s">
        <v>12</v>
      </c>
      <c r="B15" s="12"/>
      <c r="C15" s="12"/>
    </row>
    <row r="16" spans="1:9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3" spans="1:3">
      <c r="A23" t="s">
        <v>1</v>
      </c>
      <c r="B23" s="14">
        <f>B5</f>
        <v>0.41920000000000002</v>
      </c>
    </row>
    <row r="24" spans="1:3">
      <c r="A24" t="s">
        <v>2</v>
      </c>
      <c r="B24" s="14">
        <f>C13</f>
        <v>6.9400000000000003E-2</v>
      </c>
    </row>
    <row r="25" spans="1:3">
      <c r="A25" t="s">
        <v>3</v>
      </c>
      <c r="B25" s="14">
        <f>B5</f>
        <v>0.41920000000000002</v>
      </c>
    </row>
    <row r="26" spans="1:3">
      <c r="A26" t="s">
        <v>13</v>
      </c>
      <c r="B26" s="14">
        <f>C4</f>
        <v>0.45219999999999999</v>
      </c>
    </row>
  </sheetData>
  <mergeCells count="2">
    <mergeCell ref="A1:I1"/>
    <mergeCell ref="A15:C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5"/>
  <sheetViews>
    <sheetView topLeftCell="A14" workbookViewId="0">
      <selection activeCell="E28" sqref="E28"/>
    </sheetView>
  </sheetViews>
  <sheetFormatPr defaultRowHeight="15.75" customHeight="1"/>
  <cols>
    <col min="2" max="2" width="13" customWidth="1"/>
    <col min="3" max="3" width="21.7109375" customWidth="1"/>
    <col min="4" max="4" width="15.85546875" customWidth="1"/>
    <col min="5" max="5" width="11.28515625" customWidth="1"/>
  </cols>
  <sheetData>
    <row r="1" spans="1:8" ht="15.75" customHeight="1">
      <c r="A1" s="2" t="s">
        <v>14</v>
      </c>
      <c r="B1" s="2"/>
      <c r="C1" s="2"/>
      <c r="D1" s="2"/>
      <c r="E1" s="2"/>
      <c r="F1" s="2"/>
      <c r="G1" s="2"/>
      <c r="H1" s="2"/>
    </row>
    <row r="2" spans="1:8" ht="15.75" customHeight="1">
      <c r="A2" s="2"/>
      <c r="B2" s="2"/>
      <c r="C2" s="2"/>
      <c r="D2" s="2"/>
      <c r="E2" s="2"/>
      <c r="F2" s="2"/>
      <c r="G2" s="2"/>
      <c r="H2" s="2"/>
    </row>
    <row r="3" spans="1:8" ht="15.75" customHeight="1">
      <c r="A3" s="2"/>
      <c r="B3" s="2"/>
      <c r="C3" s="2"/>
      <c r="D3" s="2"/>
      <c r="E3" s="2"/>
      <c r="F3" s="2"/>
      <c r="G3" s="2"/>
      <c r="H3" s="2"/>
    </row>
    <row r="4" spans="1:8" ht="15.75" customHeight="1" thickBot="1">
      <c r="A4" s="2"/>
      <c r="B4" s="2"/>
      <c r="C4" s="2"/>
      <c r="D4" s="2"/>
      <c r="E4" s="2"/>
      <c r="F4" s="2"/>
      <c r="G4" s="2"/>
      <c r="H4" s="2"/>
    </row>
    <row r="5" spans="1:8" ht="15.75" customHeight="1" thickBot="1">
      <c r="A5" s="15" t="s">
        <v>15</v>
      </c>
      <c r="B5" s="16" t="s">
        <v>16</v>
      </c>
      <c r="C5" s="16" t="s">
        <v>17</v>
      </c>
    </row>
    <row r="6" spans="1:8" ht="15.75" customHeight="1" thickBot="1">
      <c r="A6" s="17">
        <v>1</v>
      </c>
      <c r="B6" s="18" t="s">
        <v>18</v>
      </c>
      <c r="C6" s="18" t="s">
        <v>19</v>
      </c>
    </row>
    <row r="7" spans="1:8" ht="15.75" customHeight="1" thickBot="1">
      <c r="A7" s="17">
        <v>2</v>
      </c>
      <c r="B7" s="18" t="s">
        <v>20</v>
      </c>
      <c r="C7" s="18" t="s">
        <v>21</v>
      </c>
      <c r="E7" t="s">
        <v>18</v>
      </c>
      <c r="F7">
        <v>5</v>
      </c>
    </row>
    <row r="8" spans="1:8" ht="15.75" customHeight="1" thickBot="1">
      <c r="A8" s="17">
        <v>3</v>
      </c>
      <c r="B8" s="18" t="s">
        <v>22</v>
      </c>
      <c r="C8" s="18" t="s">
        <v>19</v>
      </c>
      <c r="E8" t="s">
        <v>20</v>
      </c>
      <c r="F8">
        <v>1</v>
      </c>
    </row>
    <row r="9" spans="1:8" ht="15.75" customHeight="1" thickBot="1">
      <c r="A9" s="17">
        <v>4</v>
      </c>
      <c r="B9" s="18" t="s">
        <v>23</v>
      </c>
      <c r="C9" s="18" t="s">
        <v>21</v>
      </c>
      <c r="E9" t="s">
        <v>22</v>
      </c>
      <c r="F9">
        <v>2</v>
      </c>
    </row>
    <row r="10" spans="1:8" ht="15.75" customHeight="1" thickBot="1">
      <c r="A10" s="17">
        <v>5</v>
      </c>
      <c r="B10" s="18" t="s">
        <v>23</v>
      </c>
      <c r="C10" s="18" t="s">
        <v>19</v>
      </c>
      <c r="E10" t="s">
        <v>23</v>
      </c>
      <c r="F10">
        <v>2</v>
      </c>
    </row>
    <row r="11" spans="1:8" ht="15.75" customHeight="1" thickBot="1">
      <c r="A11" s="17">
        <v>6</v>
      </c>
      <c r="B11" s="18" t="s">
        <v>18</v>
      </c>
      <c r="C11" s="18" t="s">
        <v>19</v>
      </c>
      <c r="E11" t="s">
        <v>25</v>
      </c>
      <c r="F11">
        <f>SUM(F7:F10)</f>
        <v>10</v>
      </c>
    </row>
    <row r="12" spans="1:8" ht="15.75" customHeight="1" thickBot="1">
      <c r="A12" s="17">
        <v>7</v>
      </c>
      <c r="B12" s="18" t="s">
        <v>18</v>
      </c>
      <c r="C12" s="18" t="s">
        <v>19</v>
      </c>
    </row>
    <row r="13" spans="1:8" ht="15.75" customHeight="1" thickBot="1">
      <c r="A13" s="17">
        <v>8</v>
      </c>
      <c r="B13" s="18" t="s">
        <v>22</v>
      </c>
      <c r="C13" s="18" t="s">
        <v>21</v>
      </c>
      <c r="F13" s="13" t="s">
        <v>27</v>
      </c>
      <c r="G13" s="13" t="s">
        <v>28</v>
      </c>
    </row>
    <row r="14" spans="1:8" ht="15.75" customHeight="1" thickBot="1">
      <c r="A14" s="17">
        <v>9</v>
      </c>
      <c r="B14" s="18" t="s">
        <v>18</v>
      </c>
      <c r="C14" s="18" t="s">
        <v>19</v>
      </c>
      <c r="E14" t="s">
        <v>26</v>
      </c>
      <c r="F14" s="13">
        <v>6</v>
      </c>
      <c r="G14" s="13">
        <v>4</v>
      </c>
    </row>
    <row r="15" spans="1:8" ht="15.75" customHeight="1" thickBot="1">
      <c r="A15" s="17">
        <v>10</v>
      </c>
      <c r="B15" s="18" t="s">
        <v>18</v>
      </c>
      <c r="C15" s="18" t="s">
        <v>21</v>
      </c>
    </row>
    <row r="16" spans="1:8" ht="15.75" customHeight="1">
      <c r="A16" s="5" t="s">
        <v>24</v>
      </c>
      <c r="B16" s="5"/>
      <c r="C16" s="5"/>
      <c r="D16" s="5"/>
    </row>
    <row r="17" spans="1:4" ht="15.75" customHeight="1">
      <c r="A17" s="5"/>
      <c r="B17" s="5"/>
      <c r="C17" s="5"/>
      <c r="D17" s="5"/>
    </row>
    <row r="18" spans="1:4" ht="15.75" customHeight="1">
      <c r="A18" s="5"/>
      <c r="B18" s="5"/>
      <c r="C18" s="5"/>
      <c r="D18" s="5"/>
    </row>
    <row r="19" spans="1:4" ht="39" customHeight="1">
      <c r="A19" s="5"/>
      <c r="B19" s="5"/>
      <c r="C19" s="5"/>
      <c r="D19" s="5"/>
    </row>
    <row r="20" spans="1:4" ht="20.25" customHeight="1">
      <c r="A20" s="5"/>
      <c r="B20" s="5"/>
      <c r="C20" s="5"/>
      <c r="D20" s="5"/>
    </row>
    <row r="22" spans="1:4" ht="15.75" customHeight="1">
      <c r="A22" t="s">
        <v>1</v>
      </c>
      <c r="B22" s="14">
        <f>F7/F11</f>
        <v>0.5</v>
      </c>
    </row>
    <row r="23" spans="1:4" ht="15.75" customHeight="1">
      <c r="A23" t="s">
        <v>2</v>
      </c>
      <c r="B23" s="14">
        <f>F14/10</f>
        <v>0.6</v>
      </c>
    </row>
    <row r="24" spans="1:4" ht="15.75" customHeight="1">
      <c r="A24" t="s">
        <v>29</v>
      </c>
      <c r="B24" s="14">
        <f>(F10/10)+(F7/10)-0</f>
        <v>0.7</v>
      </c>
    </row>
    <row r="25" spans="1:4" ht="15.75" customHeight="1">
      <c r="A25" t="s">
        <v>13</v>
      </c>
      <c r="B25" s="14">
        <f>1-(F10/10)</f>
        <v>0.8</v>
      </c>
    </row>
  </sheetData>
  <mergeCells count="2">
    <mergeCell ref="A1:H4"/>
    <mergeCell ref="A16:D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F19" sqref="F19"/>
    </sheetView>
  </sheetViews>
  <sheetFormatPr defaultRowHeight="15"/>
  <sheetData>
    <row r="1" spans="1:8">
      <c r="A1" s="2" t="s">
        <v>30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8" spans="1:8">
      <c r="A8" t="s">
        <v>1</v>
      </c>
      <c r="B8" s="20">
        <v>0.68</v>
      </c>
    </row>
    <row r="9" spans="1:8">
      <c r="A9" t="s">
        <v>2</v>
      </c>
      <c r="B9" s="20">
        <v>0.95</v>
      </c>
    </row>
    <row r="10" spans="1:8">
      <c r="A10" t="s">
        <v>3</v>
      </c>
      <c r="B10" s="21">
        <v>0.997</v>
      </c>
    </row>
    <row r="12" spans="1:8">
      <c r="A12" s="19"/>
    </row>
    <row r="13" spans="1:8">
      <c r="A13" s="19"/>
    </row>
    <row r="14" spans="1:8">
      <c r="A14" s="19"/>
    </row>
  </sheetData>
  <mergeCells count="1">
    <mergeCell ref="A1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J13" sqref="J13"/>
    </sheetView>
  </sheetViews>
  <sheetFormatPr defaultRowHeight="15"/>
  <cols>
    <col min="4" max="4" width="11.28515625" customWidth="1"/>
  </cols>
  <sheetData>
    <row r="1" spans="1:9">
      <c r="A1" s="2" t="s">
        <v>31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t="s">
        <v>32</v>
      </c>
    </row>
    <row r="8" spans="1:9">
      <c r="A8" t="s">
        <v>33</v>
      </c>
      <c r="B8">
        <f>115</f>
        <v>115</v>
      </c>
    </row>
    <row r="9" spans="1:9">
      <c r="A9" t="s">
        <v>34</v>
      </c>
      <c r="B9">
        <v>10</v>
      </c>
    </row>
    <row r="11" spans="1:9">
      <c r="A11" t="s">
        <v>1</v>
      </c>
      <c r="B11" t="s">
        <v>35</v>
      </c>
      <c r="C11" s="13">
        <f>(90-115)/10</f>
        <v>-2.5</v>
      </c>
    </row>
    <row r="12" spans="1:9">
      <c r="B12" t="s">
        <v>36</v>
      </c>
      <c r="C12" s="13">
        <f>(105-115)/10</f>
        <v>-1</v>
      </c>
    </row>
    <row r="13" spans="1:9">
      <c r="B13" t="s">
        <v>37</v>
      </c>
      <c r="C13" s="13"/>
      <c r="E13" s="23">
        <f>NORMSDIST(C12)-NORMSDIST(C11)</f>
        <v>0.15244558860568114</v>
      </c>
    </row>
    <row r="14" spans="1:9">
      <c r="C14" s="13"/>
    </row>
    <row r="15" spans="1:9">
      <c r="A15" t="s">
        <v>2</v>
      </c>
      <c r="B15" t="s">
        <v>38</v>
      </c>
      <c r="C15" s="13">
        <f>((135-115)/10)</f>
        <v>2</v>
      </c>
    </row>
    <row r="16" spans="1:9">
      <c r="B16" t="s">
        <v>39</v>
      </c>
      <c r="C16" s="13"/>
      <c r="D16" s="23">
        <f>1-NORMSDIST(C15)</f>
        <v>2.275013194817932E-2</v>
      </c>
    </row>
    <row r="17" spans="1:4">
      <c r="C17" s="13"/>
      <c r="D17" s="22"/>
    </row>
    <row r="18" spans="1:4">
      <c r="A18" t="s">
        <v>3</v>
      </c>
      <c r="B18" t="s">
        <v>38</v>
      </c>
      <c r="C18" s="13">
        <f>(135-115)/(10/SQRT(4))</f>
        <v>4</v>
      </c>
      <c r="D18" s="22"/>
    </row>
    <row r="19" spans="1:4">
      <c r="B19" t="s">
        <v>40</v>
      </c>
      <c r="D19" s="23">
        <f>1-NORMSDIST(C18)</f>
        <v>3.1671241836783715E-5</v>
      </c>
    </row>
  </sheetData>
  <mergeCells count="1">
    <mergeCell ref="A1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2020-05-02T06:29:00Z</dcterms:created>
  <dcterms:modified xsi:type="dcterms:W3CDTF">2020-05-02T07:32:17Z</dcterms:modified>
</cp:coreProperties>
</file>