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pivotCache/pivotCacheDefinition8.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vie\Downloads\"/>
    </mc:Choice>
  </mc:AlternateContent>
  <bookViews>
    <workbookView xWindow="0" yWindow="0" windowWidth="5880" windowHeight="7080" activeTab="2"/>
  </bookViews>
  <sheets>
    <sheet name="Sales Data 2019" sheetId="1" r:id="rId1"/>
    <sheet name="Analysis" sheetId="2" r:id="rId2"/>
    <sheet name="Dashboard" sheetId="3" r:id="rId3"/>
  </sheets>
  <definedNames>
    <definedName name="_xlcn.WorksheetConnection_SalesData2019A1M5481" hidden="1">'Sales Data 2019'!$A$1:$M$548</definedName>
    <definedName name="Slicer_Customer">#N/A</definedName>
    <definedName name="Slicer_ProductName">#N/A</definedName>
    <definedName name="Timeline_OrderDate">#N/A</definedName>
  </definedNames>
  <calcPr calcId="152511"/>
  <pivotCaches>
    <pivotCache cacheId="440" r:id="rId4"/>
    <pivotCache cacheId="443" r:id="rId5"/>
    <pivotCache cacheId="446" r:id="rId6"/>
    <pivotCache cacheId="449" r:id="rId7"/>
    <pivotCache cacheId="452" r:id="rId8"/>
    <pivotCache cacheId="455" r:id="rId9"/>
  </pivotCaches>
  <extLst>
    <ext xmlns:x14="http://schemas.microsoft.com/office/spreadsheetml/2009/9/main" uri="{876F7934-8845-4945-9796-88D515C7AA90}">
      <x14:pivotCaches>
        <pivotCache cacheId="383" r:id="rId10"/>
      </x14:pivotCaches>
    </ext>
    <ext xmlns:x14="http://schemas.microsoft.com/office/spreadsheetml/2009/9/main" uri="{BBE1A952-AA13-448e-AADC-164F8A28A991}">
      <x14:slicerCaches>
        <x14:slicerCache r:id="rId11"/>
        <x14:slicerCache r:id="rId12"/>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456" r:id="rId13"/>
      </x15:timelineCachePivotCaches>
    </ext>
    <ext xmlns:x15="http://schemas.microsoft.com/office/spreadsheetml/2010/11/main" uri="{D0CA8CA8-9F24-4464-BF8E-62219DCF47F9}">
      <x15:timelineCacheRefs>
        <x15:timelineCacheRef r:id="rId14"/>
      </x15:timelineCacheRef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2eae98c8-c1c7-41bf-bbf6-1e2cfefa1c18" name="Range" connection="WorksheetConnection_Sales Data 2019!$A$1:$M$548"/>
        </x15:modelTables>
      </x15:dataModel>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3" i="1" l="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2" i="1"/>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2" i="1"/>
  <c r="H3"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2"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2" i="1"/>
</calcChain>
</file>

<file path=xl/connections.xml><?xml version="1.0" encoding="utf-8"?>
<connections xmlns="http://schemas.openxmlformats.org/spreadsheetml/2006/main">
  <connection id="1" keepAlive="1" name="ThisWorkbookDataModel" description="Data Model" type="5" refreshedVersion="5"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WorksheetConnection_Sales Data 2019!$A$1:$M$548" type="102" refreshedVersion="5" minRefreshableVersion="5">
    <extLst>
      <ext xmlns:x15="http://schemas.microsoft.com/office/spreadsheetml/2010/11/main" uri="{DE250136-89BD-433C-8126-D09CA5730AF9}">
        <x15:connection id="Range-2eae98c8-c1c7-41bf-bbf6-1e2cfefa1c18" autoDelete="1">
          <x15:rangePr sourceName="_xlcn.WorksheetConnection_SalesData2019A1M5481"/>
        </x15:connection>
      </ext>
    </extLst>
  </connection>
</connections>
</file>

<file path=xl/sharedStrings.xml><?xml version="1.0" encoding="utf-8"?>
<sst xmlns="http://schemas.openxmlformats.org/spreadsheetml/2006/main" count="2788" uniqueCount="54">
  <si>
    <t>OrderDate</t>
  </si>
  <si>
    <t>ProductID</t>
  </si>
  <si>
    <t>ProductName</t>
  </si>
  <si>
    <t>Quantity</t>
  </si>
  <si>
    <t>Unit Price</t>
  </si>
  <si>
    <t>Total Sales</t>
  </si>
  <si>
    <t>Unit Cost</t>
  </si>
  <si>
    <t>Total Cost</t>
  </si>
  <si>
    <t>Profit</t>
  </si>
  <si>
    <t>CustomerID</t>
  </si>
  <si>
    <t>Customer</t>
  </si>
  <si>
    <t>Mozzarella cheese</t>
  </si>
  <si>
    <t>Romaine lettuce</t>
  </si>
  <si>
    <t>Red onions</t>
  </si>
  <si>
    <t>Black olives</t>
  </si>
  <si>
    <t>Pineapple</t>
  </si>
  <si>
    <t>Pepperoni</t>
  </si>
  <si>
    <t>Parmesan cheese</t>
  </si>
  <si>
    <t>Tomatoes</t>
  </si>
  <si>
    <t>Peppers</t>
  </si>
  <si>
    <t>Sun dried tomatoes</t>
  </si>
  <si>
    <t>Chicken</t>
  </si>
  <si>
    <t>Sausage</t>
  </si>
  <si>
    <t>SalesRep</t>
  </si>
  <si>
    <t>Profit Margin</t>
  </si>
  <si>
    <t>The Loft</t>
  </si>
  <si>
    <t>Mabella's</t>
  </si>
  <si>
    <t>Salt Cellar</t>
  </si>
  <si>
    <t>Trevioli's</t>
  </si>
  <si>
    <t>11th &amp; Bay</t>
  </si>
  <si>
    <t>Speakeasy</t>
  </si>
  <si>
    <t>Peluso's</t>
  </si>
  <si>
    <t xml:space="preserve">Country's BBQ </t>
  </si>
  <si>
    <t>Simple Greek</t>
  </si>
  <si>
    <t>John Turner</t>
  </si>
  <si>
    <t>Nancy Wright</t>
  </si>
  <si>
    <t>Bo Brantley</t>
  </si>
  <si>
    <t>Column Labels</t>
  </si>
  <si>
    <t>Grand Total</t>
  </si>
  <si>
    <t>Sum of Total Sales</t>
  </si>
  <si>
    <t>Total Sum of Total Sales</t>
  </si>
  <si>
    <t>Total Sum of Profit</t>
  </si>
  <si>
    <t>Sum of Profit</t>
  </si>
  <si>
    <t>Row Labels</t>
  </si>
  <si>
    <t>pivot table of total sales by product</t>
  </si>
  <si>
    <t>Pivot table of total sales and gross profit by month</t>
  </si>
  <si>
    <t>Pivot table of total sales by customer</t>
  </si>
  <si>
    <t>Country's BBQ</t>
  </si>
  <si>
    <t>Pivot table of total sales by Representative</t>
  </si>
  <si>
    <t>Sum of Profit Margin</t>
  </si>
  <si>
    <t>VALLEY HOSPITALITY</t>
  </si>
  <si>
    <t>Data analysis</t>
  </si>
  <si>
    <t>logo</t>
  </si>
  <si>
    <t xml:space="preserve">timeline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</si>
</sst>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sz val="11"/>
      <color theme="3"/>
      <name val="Calibri"/>
      <family val="2"/>
      <scheme val="minor"/>
    </font>
    <font>
      <sz val="10"/>
      <color theme="3"/>
      <name val="Arial"/>
      <family val="2"/>
    </font>
    <font>
      <sz val="11"/>
      <name val="Calibri"/>
      <family val="2"/>
      <scheme val="minor"/>
    </font>
    <font>
      <b/>
      <sz val="10"/>
      <name val="Arial"/>
      <family val="2"/>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50"/>
        <bgColor indexed="64"/>
      </patternFill>
    </fill>
  </fills>
  <borders count="17">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indexed="65"/>
      </left>
      <right/>
      <top style="thin">
        <color indexed="65"/>
      </top>
      <bottom/>
      <diagonal/>
    </border>
    <border>
      <left style="thin">
        <color indexed="65"/>
      </left>
      <right style="thin">
        <color rgb="FFABABAB"/>
      </right>
      <top style="thin">
        <color indexed="65"/>
      </top>
      <bottom/>
      <diagonal/>
    </border>
    <border>
      <left style="thin">
        <color rgb="FFABABAB"/>
      </left>
      <right/>
      <top style="thin">
        <color indexed="65"/>
      </top>
      <bottom style="thin">
        <color rgb="FFABABAB"/>
      </bottom>
      <diagonal/>
    </border>
    <border>
      <left style="thin">
        <color indexed="65"/>
      </left>
      <right/>
      <top style="thin">
        <color indexed="65"/>
      </top>
      <bottom style="thin">
        <color rgb="FFABABAB"/>
      </bottom>
      <diagonal/>
    </border>
    <border>
      <left style="thin">
        <color indexed="65"/>
      </left>
      <right style="thin">
        <color rgb="FFABABAB"/>
      </right>
      <top style="thin">
        <color indexed="65"/>
      </top>
      <bottom style="thin">
        <color rgb="FFABABAB"/>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0">
    <xf numFmtId="0" fontId="0" fillId="0" borderId="0" xfId="0"/>
    <xf numFmtId="0" fontId="2" fillId="0" borderId="0" xfId="0" applyFont="1"/>
    <xf numFmtId="0" fontId="4" fillId="2" borderId="0" xfId="0" applyFont="1" applyFill="1"/>
    <xf numFmtId="0" fontId="3" fillId="2" borderId="1" xfId="0" applyFont="1" applyFill="1" applyBorder="1"/>
    <xf numFmtId="9" fontId="2" fillId="0" borderId="0" xfId="2" applyFont="1"/>
    <xf numFmtId="14" fontId="2" fillId="0" borderId="0" xfId="0" applyNumberFormat="1" applyFont="1"/>
    <xf numFmtId="0" fontId="3" fillId="2" borderId="3" xfId="0" applyFont="1" applyFill="1" applyBorder="1"/>
    <xf numFmtId="14" fontId="3" fillId="2" borderId="5" xfId="0" applyNumberFormat="1" applyFont="1" applyFill="1" applyBorder="1" applyAlignment="1">
      <alignment horizontal="center"/>
    </xf>
    <xf numFmtId="0" fontId="3" fillId="2" borderId="4" xfId="0" applyFont="1" applyFill="1" applyBorder="1" applyAlignment="1">
      <alignment horizontal="center"/>
    </xf>
    <xf numFmtId="0" fontId="3" fillId="2" borderId="4" xfId="0" applyFont="1" applyFill="1" applyBorder="1"/>
    <xf numFmtId="44" fontId="3" fillId="2" borderId="4" xfId="0" applyNumberFormat="1" applyFont="1" applyFill="1" applyBorder="1"/>
    <xf numFmtId="44" fontId="3" fillId="2" borderId="4" xfId="1" applyNumberFormat="1" applyFont="1" applyFill="1" applyBorder="1"/>
    <xf numFmtId="14" fontId="3" fillId="2" borderId="6" xfId="0" applyNumberFormat="1" applyFont="1" applyFill="1" applyBorder="1" applyAlignment="1">
      <alignment horizontal="center"/>
    </xf>
    <xf numFmtId="0" fontId="3" fillId="2" borderId="7" xfId="0" applyFont="1" applyFill="1" applyBorder="1" applyAlignment="1">
      <alignment horizontal="center"/>
    </xf>
    <xf numFmtId="0" fontId="3" fillId="2" borderId="7" xfId="0" applyFont="1" applyFill="1" applyBorder="1"/>
    <xf numFmtId="44" fontId="3" fillId="2" borderId="7" xfId="0" applyNumberFormat="1" applyFont="1" applyFill="1" applyBorder="1"/>
    <xf numFmtId="44" fontId="3" fillId="2" borderId="7" xfId="1" applyNumberFormat="1" applyFont="1" applyFill="1" applyBorder="1"/>
    <xf numFmtId="14" fontId="5" fillId="2" borderId="4" xfId="0" applyNumberFormat="1" applyFont="1" applyFill="1" applyBorder="1" applyAlignment="1">
      <alignment horizontal="center"/>
    </xf>
    <xf numFmtId="0" fontId="5" fillId="2" borderId="4" xfId="0" applyFont="1" applyFill="1" applyBorder="1" applyAlignment="1">
      <alignment horizontal="center"/>
    </xf>
    <xf numFmtId="44" fontId="5" fillId="2" borderId="4" xfId="1" applyNumberFormat="1" applyFont="1" applyFill="1" applyBorder="1" applyAlignment="1">
      <alignment horizontal="center"/>
    </xf>
    <xf numFmtId="9" fontId="5" fillId="2" borderId="4" xfId="2" applyNumberFormat="1" applyFont="1" applyFill="1" applyBorder="1" applyAlignment="1">
      <alignment horizontal="center" wrapText="1"/>
    </xf>
    <xf numFmtId="0" fontId="5" fillId="2" borderId="2" xfId="0" applyFont="1" applyFill="1" applyBorder="1" applyAlignment="1">
      <alignment horizontal="center"/>
    </xf>
    <xf numFmtId="44" fontId="3" fillId="3" borderId="4" xfId="0" applyNumberFormat="1" applyFont="1" applyFill="1" applyBorder="1"/>
    <xf numFmtId="44" fontId="3" fillId="3" borderId="4" xfId="1" applyNumberFormat="1" applyFont="1" applyFill="1" applyBorder="1"/>
    <xf numFmtId="9" fontId="3" fillId="3" borderId="4" xfId="2" applyNumberFormat="1" applyFont="1" applyFill="1" applyBorder="1"/>
    <xf numFmtId="0" fontId="0" fillId="0" borderId="0" xfId="0" pivotButton="1"/>
    <xf numFmtId="14" fontId="0" fillId="0" borderId="0" xfId="0" applyNumberFormat="1"/>
    <xf numFmtId="22" fontId="0" fillId="0" borderId="0" xfId="0" applyNumberFormat="1"/>
    <xf numFmtId="0" fontId="0" fillId="0" borderId="0" xfId="0" applyNumberFormat="1"/>
    <xf numFmtId="0" fontId="0" fillId="0" borderId="0" xfId="0" applyAlignment="1">
      <alignment horizontal="left"/>
    </xf>
    <xf numFmtId="0" fontId="0" fillId="4" borderId="8" xfId="0" applyFill="1" applyBorder="1"/>
    <xf numFmtId="0" fontId="0" fillId="4" borderId="9" xfId="0" applyFill="1" applyBorder="1"/>
    <xf numFmtId="0" fontId="0" fillId="4" borderId="10" xfId="0" applyFill="1" applyBorder="1"/>
    <xf numFmtId="0" fontId="0" fillId="4" borderId="0" xfId="0" applyFill="1"/>
    <xf numFmtId="0" fontId="0" fillId="4" borderId="11" xfId="0" applyFill="1" applyBorder="1"/>
    <xf numFmtId="0" fontId="0" fillId="4" borderId="12" xfId="0" applyFill="1" applyBorder="1"/>
    <xf numFmtId="0" fontId="0" fillId="4" borderId="13" xfId="0" applyFill="1" applyBorder="1"/>
    <xf numFmtId="0" fontId="0" fillId="4" borderId="14" xfId="0" applyFill="1" applyBorder="1"/>
    <xf numFmtId="0" fontId="0" fillId="4" borderId="15" xfId="0" applyFill="1" applyBorder="1"/>
    <xf numFmtId="0" fontId="0" fillId="4" borderId="16" xfId="0" applyFill="1" applyBorder="1"/>
  </cellXfs>
  <cellStyles count="3">
    <cellStyle name="Currency" xfId="1" builtinId="4"/>
    <cellStyle name="Normal" xfId="0" builtinId="0"/>
    <cellStyle name="Percent" xfId="2" builtinId="5"/>
  </cellStyles>
  <dxfs count="4">
    <dxf>
      <fill>
        <patternFill>
          <bgColor rgb="FF00B050"/>
        </patternFill>
      </fill>
    </dxf>
    <dxf>
      <fill>
        <patternFill patternType="solid">
          <bgColor rgb="FFFFFF00"/>
        </patternFill>
      </fill>
    </dxf>
    <dxf>
      <fill>
        <patternFill patternType="solid">
          <bgColor rgb="FFFFFF00"/>
        </patternFill>
      </fill>
    </dxf>
    <dxf>
      <numFmt numFmtId="19"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5.xml"/><Relationship Id="rId13" Type="http://schemas.openxmlformats.org/officeDocument/2006/relationships/pivotCacheDefinition" Target="pivotCache/pivotCacheDefinition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pivotCacheDefinition" Target="pivotCache/pivotCacheDefinition4.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pivotCacheDefinition" Target="pivotCache/pivotCacheDefinition3.xml"/><Relationship Id="rId11" Type="http://schemas.microsoft.com/office/2007/relationships/slicerCache" Target="slicerCaches/slicerCache1.xml"/><Relationship Id="rId5" Type="http://schemas.openxmlformats.org/officeDocument/2006/relationships/pivotCacheDefinition" Target="pivotCache/pivotCacheDefinition2.xml"/><Relationship Id="rId15" Type="http://schemas.openxmlformats.org/officeDocument/2006/relationships/theme" Target="theme/theme1.xml"/><Relationship Id="rId10" Type="http://schemas.openxmlformats.org/officeDocument/2006/relationships/pivotCacheDefinition" Target="pivotCache/pivotCacheDefinition7.xml"/><Relationship Id="rId19" Type="http://schemas.openxmlformats.org/officeDocument/2006/relationships/powerPivotData" Target="model/item.data"/><Relationship Id="rId4" Type="http://schemas.openxmlformats.org/officeDocument/2006/relationships/pivotCacheDefinition" Target="pivotCache/pivotCacheDefinition1.xml"/><Relationship Id="rId9" Type="http://schemas.openxmlformats.org/officeDocument/2006/relationships/pivotCacheDefinition" Target="pivotCache/pivotCacheDefinition6.xml"/><Relationship Id="rId14" Type="http://schemas.microsoft.com/office/2011/relationships/timelineCache" Target="timelineCaches/timelineCach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[A2_ValleyHospitalitySales2019.xlsx]Analysis!PivotTable2</c:name>
    <c:fmtId val="4"/>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sales</a:t>
            </a:r>
            <a:r>
              <a:rPr lang="en-US" baseline="0"/>
              <a:t> by product</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pivotFmt>
      <c:pivotFmt>
        <c:idx val="1"/>
        <c:spPr>
          <a:solidFill>
            <a:schemeClr val="accent1"/>
          </a:solidFill>
          <a:ln w="28575" cap="rnd">
            <a:solidFill>
              <a:schemeClr val="accent1"/>
            </a:solidFill>
            <a:round/>
          </a:ln>
          <a:effectLst/>
        </c:spPr>
        <c:marker>
          <c:symbol val="none"/>
        </c:marker>
      </c:pivotFmt>
      <c:pivotFmt>
        <c:idx val="2"/>
        <c:spPr>
          <a:ln w="28575" cap="rnd">
            <a:solidFill>
              <a:schemeClr val="accent1"/>
            </a:solidFill>
            <a:round/>
          </a:ln>
          <a:effectLst/>
        </c:spPr>
        <c:marker>
          <c:symbol val="none"/>
        </c:marker>
        <c:dLbl>
          <c:idx val="0"/>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15:layout/>
            </c:ext>
          </c:extLst>
        </c:dLbl>
      </c:pivotFmt>
      <c:pivotFmt>
        <c:idx val="3"/>
        <c:spPr>
          <a:ln w="28575" cap="rnd">
            <a:solidFill>
              <a:schemeClr val="accent1"/>
            </a:solidFill>
            <a:round/>
          </a:ln>
          <a:effectLst/>
        </c:spPr>
        <c:marker>
          <c:symbol val="none"/>
        </c:marker>
      </c:pivotFmt>
    </c:pivotFmts>
    <c:plotArea>
      <c:layout/>
      <c:lineChart>
        <c:grouping val="standard"/>
        <c:varyColors val="0"/>
        <c:ser>
          <c:idx val="0"/>
          <c:order val="0"/>
          <c:tx>
            <c:strRef>
              <c:f>Analysis!$B$11</c:f>
              <c:strCache>
                <c:ptCount val="1"/>
                <c:pt idx="0">
                  <c:v>Total</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Analysis!$A$12:$A$24</c:f>
              <c:strCache>
                <c:ptCount val="12"/>
                <c:pt idx="0">
                  <c:v>Black olives</c:v>
                </c:pt>
                <c:pt idx="1">
                  <c:v>Chicken</c:v>
                </c:pt>
                <c:pt idx="2">
                  <c:v>Mozzarella cheese</c:v>
                </c:pt>
                <c:pt idx="3">
                  <c:v>Parmesan cheese</c:v>
                </c:pt>
                <c:pt idx="4">
                  <c:v>Pepperoni</c:v>
                </c:pt>
                <c:pt idx="5">
                  <c:v>Peppers</c:v>
                </c:pt>
                <c:pt idx="6">
                  <c:v>Pineapple</c:v>
                </c:pt>
                <c:pt idx="7">
                  <c:v>Red onions</c:v>
                </c:pt>
                <c:pt idx="8">
                  <c:v>Romaine lettuce</c:v>
                </c:pt>
                <c:pt idx="9">
                  <c:v>Sausage</c:v>
                </c:pt>
                <c:pt idx="10">
                  <c:v>Sun dried tomatoes</c:v>
                </c:pt>
                <c:pt idx="11">
                  <c:v>Tomatoes</c:v>
                </c:pt>
              </c:strCache>
            </c:strRef>
          </c:cat>
          <c:val>
            <c:numRef>
              <c:f>Analysis!$B$12:$B$24</c:f>
              <c:numCache>
                <c:formatCode>General</c:formatCode>
                <c:ptCount val="12"/>
                <c:pt idx="0">
                  <c:v>11340</c:v>
                </c:pt>
                <c:pt idx="1">
                  <c:v>58140</c:v>
                </c:pt>
                <c:pt idx="2">
                  <c:v>37032</c:v>
                </c:pt>
                <c:pt idx="3">
                  <c:v>12976</c:v>
                </c:pt>
                <c:pt idx="4">
                  <c:v>13938</c:v>
                </c:pt>
                <c:pt idx="5">
                  <c:v>50967</c:v>
                </c:pt>
                <c:pt idx="6">
                  <c:v>30039</c:v>
                </c:pt>
                <c:pt idx="7">
                  <c:v>33180</c:v>
                </c:pt>
                <c:pt idx="8">
                  <c:v>32505</c:v>
                </c:pt>
                <c:pt idx="9">
                  <c:v>15858</c:v>
                </c:pt>
                <c:pt idx="10">
                  <c:v>12558</c:v>
                </c:pt>
                <c:pt idx="11">
                  <c:v>33840</c:v>
                </c:pt>
              </c:numCache>
            </c:numRef>
          </c:val>
          <c:smooth val="0"/>
        </c:ser>
        <c:dLbls>
          <c:dLblPos val="t"/>
          <c:showLegendKey val="0"/>
          <c:showVal val="1"/>
          <c:showCatName val="0"/>
          <c:showSerName val="0"/>
          <c:showPercent val="0"/>
          <c:showBubbleSize val="0"/>
        </c:dLbls>
        <c:smooth val="0"/>
        <c:axId val="499373136"/>
        <c:axId val="499374312"/>
      </c:lineChart>
      <c:catAx>
        <c:axId val="49937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9374312"/>
        <c:crosses val="autoZero"/>
        <c:auto val="1"/>
        <c:lblAlgn val="ctr"/>
        <c:lblOffset val="100"/>
        <c:noMultiLvlLbl val="0"/>
      </c:catAx>
      <c:valAx>
        <c:axId val="4993743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93731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[A2_ValleyHospitalitySales2019.xlsx]Analysis!PivotTable9</c:name>
    <c:fmtId val="5"/>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Sales by representatives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marker>
          <c:symbol val="none"/>
        </c:marker>
        <c:dLbl>
          <c:idx val="0"/>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15:layout/>
            </c:ext>
          </c:extLst>
        </c:dLbl>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s>
    <c:plotArea>
      <c:layout/>
      <c:pieChart>
        <c:varyColors val="1"/>
        <c:ser>
          <c:idx val="0"/>
          <c:order val="0"/>
          <c:tx>
            <c:strRef>
              <c:f>Analysis!$B$45</c:f>
              <c:strCache>
                <c:ptCount val="1"/>
                <c:pt idx="0">
                  <c:v>Total</c:v>
                </c:pt>
              </c:strCache>
            </c:strRef>
          </c:tx>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Analysis!$A$46:$A$49</c:f>
              <c:strCache>
                <c:ptCount val="3"/>
                <c:pt idx="0">
                  <c:v>Bo Brantley</c:v>
                </c:pt>
                <c:pt idx="1">
                  <c:v>John Turner</c:v>
                </c:pt>
                <c:pt idx="2">
                  <c:v>Nancy Wright</c:v>
                </c:pt>
              </c:strCache>
            </c:strRef>
          </c:cat>
          <c:val>
            <c:numRef>
              <c:f>Analysis!$B$46:$B$49</c:f>
              <c:numCache>
                <c:formatCode>General</c:formatCode>
                <c:ptCount val="3"/>
                <c:pt idx="0">
                  <c:v>150206</c:v>
                </c:pt>
                <c:pt idx="1">
                  <c:v>67549</c:v>
                </c:pt>
                <c:pt idx="2">
                  <c:v>124618</c:v>
                </c:pt>
              </c:numCache>
            </c:numRef>
          </c:val>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[A2_ValleyHospitalitySales2019.xlsx]Analysis!PivotTable3</c:name>
    <c:fmtId val="1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sales and Gross profit </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dLbl>
          <c:idx val="0"/>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ext>
          </c:extLst>
        </c:dLbl>
      </c:pivotFmt>
      <c:pivotFmt>
        <c:idx val="5"/>
        <c:spPr>
          <a:solidFill>
            <a:schemeClr val="accent1"/>
          </a:solidFill>
          <a:ln>
            <a:noFill/>
          </a:ln>
          <a:effectLst/>
        </c:spPr>
        <c:marker>
          <c:symbol val="none"/>
        </c:marker>
        <c:dLbl>
          <c:idx val="0"/>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ext>
          </c:extLst>
        </c:dLbl>
      </c:pivotFmt>
    </c:pivotFmts>
    <c:plotArea>
      <c:layout/>
      <c:barChart>
        <c:barDir val="bar"/>
        <c:grouping val="percentStacked"/>
        <c:varyColors val="0"/>
        <c:ser>
          <c:idx val="0"/>
          <c:order val="0"/>
          <c:tx>
            <c:strRef>
              <c:f>Analysis!$A$53</c:f>
              <c:strCache>
                <c:ptCount val="1"/>
                <c:pt idx="0">
                  <c:v>Sum of Total Sales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Analysis!$A$54</c:f>
              <c:strCache>
                <c:ptCount val="1"/>
                <c:pt idx="0">
                  <c:v>Total</c:v>
                </c:pt>
              </c:strCache>
            </c:strRef>
          </c:cat>
          <c:val>
            <c:numRef>
              <c:f>Analysis!$A$54</c:f>
              <c:numCache>
                <c:formatCode>General</c:formatCode>
                <c:ptCount val="1"/>
                <c:pt idx="0">
                  <c:v>342373</c:v>
                </c:pt>
              </c:numCache>
            </c:numRef>
          </c:val>
        </c:ser>
        <c:ser>
          <c:idx val="1"/>
          <c:order val="1"/>
          <c:tx>
            <c:strRef>
              <c:f>Analysis!$B$53</c:f>
              <c:strCache>
                <c:ptCount val="1"/>
                <c:pt idx="0">
                  <c:v>Sum of Profit Margin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Analysis!$A$54</c:f>
              <c:strCache>
                <c:ptCount val="1"/>
                <c:pt idx="0">
                  <c:v>Total</c:v>
                </c:pt>
              </c:strCache>
            </c:strRef>
          </c:cat>
          <c:val>
            <c:numRef>
              <c:f>Analysis!$B$54</c:f>
              <c:numCache>
                <c:formatCode>General</c:formatCode>
                <c:ptCount val="1"/>
                <c:pt idx="0">
                  <c:v>240.6411162314393</c:v>
                </c:pt>
              </c:numCache>
            </c:numRef>
          </c:val>
        </c:ser>
        <c:dLbls>
          <c:dLblPos val="ctr"/>
          <c:showLegendKey val="0"/>
          <c:showVal val="1"/>
          <c:showCatName val="0"/>
          <c:showSerName val="0"/>
          <c:showPercent val="0"/>
          <c:showBubbleSize val="0"/>
        </c:dLbls>
        <c:gapWidth val="219"/>
        <c:overlap val="100"/>
        <c:axId val="438859520"/>
        <c:axId val="438858344"/>
      </c:barChart>
      <c:valAx>
        <c:axId val="438858344"/>
        <c:scaling>
          <c:orientation val="minMax"/>
        </c:scaling>
        <c:delete val="1"/>
        <c:axPos val="t"/>
        <c:numFmt formatCode="0%" sourceLinked="1"/>
        <c:majorTickMark val="out"/>
        <c:minorTickMark val="none"/>
        <c:tickLblPos val="nextTo"/>
        <c:crossAx val="438859520"/>
        <c:crosses val="max"/>
        <c:crossBetween val="between"/>
      </c:valAx>
      <c:catAx>
        <c:axId val="438859520"/>
        <c:scaling>
          <c:orientation val="minMax"/>
        </c:scaling>
        <c:delete val="1"/>
        <c:axPos val="l"/>
        <c:numFmt formatCode="General" sourceLinked="1"/>
        <c:majorTickMark val="out"/>
        <c:minorTickMark val="none"/>
        <c:tickLblPos val="nextTo"/>
        <c:crossAx val="438858344"/>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[A2_ValleyHospitalitySales2019.xlsx]Analysis!PivotTable6</c:name>
    <c:fmtId val="5"/>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sales by customer</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ext>
          </c:extLst>
        </c:dLbl>
      </c:pivotFmt>
    </c:pivotFmts>
    <c:plotArea>
      <c:layout>
        <c:manualLayout>
          <c:layoutTarget val="inner"/>
          <c:xMode val="edge"/>
          <c:yMode val="edge"/>
          <c:x val="0.1344630358705162"/>
          <c:y val="0.19486111111111112"/>
          <c:w val="0.83498140857392822"/>
          <c:h val="0.6237193788276465"/>
        </c:manualLayout>
      </c:layout>
      <c:barChart>
        <c:barDir val="col"/>
        <c:grouping val="clustered"/>
        <c:varyColors val="0"/>
        <c:ser>
          <c:idx val="0"/>
          <c:order val="0"/>
          <c:tx>
            <c:strRef>
              <c:f>Analysis!$B$29</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Analysis!$A$30:$A$39</c:f>
              <c:strCache>
                <c:ptCount val="9"/>
                <c:pt idx="0">
                  <c:v>11th &amp; Bay</c:v>
                </c:pt>
                <c:pt idx="1">
                  <c:v>Country's BBQ</c:v>
                </c:pt>
                <c:pt idx="2">
                  <c:v>Mabella's</c:v>
                </c:pt>
                <c:pt idx="3">
                  <c:v>Peluso's</c:v>
                </c:pt>
                <c:pt idx="4">
                  <c:v>Salt Cellar</c:v>
                </c:pt>
                <c:pt idx="5">
                  <c:v>Simple Greek</c:v>
                </c:pt>
                <c:pt idx="6">
                  <c:v>Speakeasy</c:v>
                </c:pt>
                <c:pt idx="7">
                  <c:v>The Loft</c:v>
                </c:pt>
                <c:pt idx="8">
                  <c:v>Trevioli's</c:v>
                </c:pt>
              </c:strCache>
            </c:strRef>
          </c:cat>
          <c:val>
            <c:numRef>
              <c:f>Analysis!$B$30:$B$39</c:f>
              <c:numCache>
                <c:formatCode>General</c:formatCode>
                <c:ptCount val="9"/>
                <c:pt idx="0">
                  <c:v>27543</c:v>
                </c:pt>
                <c:pt idx="1">
                  <c:v>9771</c:v>
                </c:pt>
                <c:pt idx="2">
                  <c:v>37065</c:v>
                </c:pt>
                <c:pt idx="3">
                  <c:v>9571</c:v>
                </c:pt>
                <c:pt idx="4">
                  <c:v>55074</c:v>
                </c:pt>
                <c:pt idx="5">
                  <c:v>77300</c:v>
                </c:pt>
                <c:pt idx="6">
                  <c:v>35280</c:v>
                </c:pt>
                <c:pt idx="7">
                  <c:v>61889</c:v>
                </c:pt>
                <c:pt idx="8">
                  <c:v>28880</c:v>
                </c:pt>
              </c:numCache>
            </c:numRef>
          </c:val>
        </c:ser>
        <c:dLbls>
          <c:dLblPos val="outEnd"/>
          <c:showLegendKey val="0"/>
          <c:showVal val="1"/>
          <c:showCatName val="0"/>
          <c:showSerName val="0"/>
          <c:showPercent val="0"/>
          <c:showBubbleSize val="0"/>
        </c:dLbls>
        <c:gapWidth val="219"/>
        <c:overlap val="-27"/>
        <c:axId val="439069816"/>
        <c:axId val="439067464"/>
      </c:barChart>
      <c:catAx>
        <c:axId val="439069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9067464"/>
        <c:crosses val="autoZero"/>
        <c:auto val="1"/>
        <c:lblAlgn val="ctr"/>
        <c:lblOffset val="100"/>
        <c:noMultiLvlLbl val="0"/>
      </c:catAx>
      <c:valAx>
        <c:axId val="439067464"/>
        <c:scaling>
          <c:orientation val="minMax"/>
        </c:scaling>
        <c:delete val="1"/>
        <c:axPos val="l"/>
        <c:numFmt formatCode="General" sourceLinked="1"/>
        <c:majorTickMark val="none"/>
        <c:minorTickMark val="none"/>
        <c:tickLblPos val="nextTo"/>
        <c:crossAx val="4390698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152400</xdr:rowOff>
    </xdr:from>
    <xdr:to>
      <xdr:col>6</xdr:col>
      <xdr:colOff>381000</xdr:colOff>
      <xdr:row>21</xdr:row>
      <xdr:rowOff>38100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161925</xdr:rowOff>
    </xdr:from>
    <xdr:to>
      <xdr:col>6</xdr:col>
      <xdr:colOff>381000</xdr:colOff>
      <xdr:row>36</xdr:row>
      <xdr:rowOff>47625</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323850</xdr:colOff>
      <xdr:row>21</xdr:row>
      <xdr:rowOff>180975</xdr:rowOff>
    </xdr:from>
    <xdr:to>
      <xdr:col>14</xdr:col>
      <xdr:colOff>600075</xdr:colOff>
      <xdr:row>36</xdr:row>
      <xdr:rowOff>66675</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16</xdr:col>
      <xdr:colOff>0</xdr:colOff>
      <xdr:row>6</xdr:row>
      <xdr:rowOff>0</xdr:rowOff>
    </xdr:from>
    <xdr:to>
      <xdr:col>18</xdr:col>
      <xdr:colOff>600075</xdr:colOff>
      <xdr:row>19</xdr:row>
      <xdr:rowOff>47625</xdr:rowOff>
    </xdr:to>
    <mc:AlternateContent xmlns:mc="http://schemas.openxmlformats.org/markup-compatibility/2006" xmlns:a14="http://schemas.microsoft.com/office/drawing/2010/main">
      <mc:Choice Requires="a14">
        <xdr:graphicFrame macro="">
          <xdr:nvGraphicFramePr>
            <xdr:cNvPr id="15" name="Customer"/>
            <xdr:cNvGraphicFramePr/>
          </xdr:nvGraphicFramePr>
          <xdr:xfrm>
            <a:off x="0" y="0"/>
            <a:ext cx="0" cy="0"/>
          </xdr:xfrm>
          <a:graphic>
            <a:graphicData uri="http://schemas.microsoft.com/office/drawing/2010/slicer">
              <sle:slicer xmlns:sle="http://schemas.microsoft.com/office/drawing/2010/slicer" name="Customer"/>
            </a:graphicData>
          </a:graphic>
        </xdr:graphicFrame>
      </mc:Choice>
      <mc:Fallback xmlns="">
        <xdr:sp macro="" textlink="">
          <xdr:nvSpPr>
            <xdr:cNvPr id="0" name=""/>
            <xdr:cNvSpPr>
              <a:spLocks noTextEdit="1"/>
            </xdr:cNvSpPr>
          </xdr:nvSpPr>
          <xdr:spPr>
            <a:xfrm>
              <a:off x="10591800" y="11430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16</xdr:col>
      <xdr:colOff>0</xdr:colOff>
      <xdr:row>22</xdr:row>
      <xdr:rowOff>0</xdr:rowOff>
    </xdr:from>
    <xdr:to>
      <xdr:col>18</xdr:col>
      <xdr:colOff>600075</xdr:colOff>
      <xdr:row>35</xdr:row>
      <xdr:rowOff>47625</xdr:rowOff>
    </xdr:to>
    <mc:AlternateContent xmlns:mc="http://schemas.openxmlformats.org/markup-compatibility/2006" xmlns:a14="http://schemas.microsoft.com/office/drawing/2010/main">
      <mc:Choice Requires="a14">
        <xdr:graphicFrame macro="">
          <xdr:nvGraphicFramePr>
            <xdr:cNvPr id="19" name="ProductName"/>
            <xdr:cNvGraphicFramePr/>
          </xdr:nvGraphicFramePr>
          <xdr:xfrm>
            <a:off x="0" y="0"/>
            <a:ext cx="0" cy="0"/>
          </xdr:xfrm>
          <a:graphic>
            <a:graphicData uri="http://schemas.microsoft.com/office/drawing/2010/slicer">
              <sle:slicer xmlns:sle="http://schemas.microsoft.com/office/drawing/2010/slicer" name="ProductName"/>
            </a:graphicData>
          </a:graphic>
        </xdr:graphicFrame>
      </mc:Choice>
      <mc:Fallback xmlns="">
        <xdr:sp macro="" textlink="">
          <xdr:nvSpPr>
            <xdr:cNvPr id="0" name=""/>
            <xdr:cNvSpPr>
              <a:spLocks noTextEdit="1"/>
            </xdr:cNvSpPr>
          </xdr:nvSpPr>
          <xdr:spPr>
            <a:xfrm>
              <a:off x="10591800" y="41910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7</xdr:col>
      <xdr:colOff>190500</xdr:colOff>
      <xdr:row>6</xdr:row>
      <xdr:rowOff>104775</xdr:rowOff>
    </xdr:from>
    <xdr:to>
      <xdr:col>14</xdr:col>
      <xdr:colOff>466725</xdr:colOff>
      <xdr:row>20</xdr:row>
      <xdr:rowOff>180975</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1</xdr:colOff>
      <xdr:row>0</xdr:row>
      <xdr:rowOff>1</xdr:rowOff>
    </xdr:from>
    <xdr:to>
      <xdr:col>12</xdr:col>
      <xdr:colOff>457201</xdr:colOff>
      <xdr:row>6</xdr:row>
      <xdr:rowOff>18257</xdr:rowOff>
    </xdr:to>
    <xdr:pic>
      <xdr:nvPicPr>
        <xdr:cNvPr id="2" name="Picture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524751" y="1"/>
          <a:ext cx="1066800" cy="1161256"/>
        </a:xfrm>
        <a:prstGeom prst="rect">
          <a:avLst/>
        </a:prstGeom>
      </xdr:spPr>
    </xdr:pic>
    <xdr:clientData/>
  </xdr:twoCellAnchor>
  <xdr:twoCellAnchor editAs="oneCell">
    <xdr:from>
      <xdr:col>0</xdr:col>
      <xdr:colOff>0</xdr:colOff>
      <xdr:row>40</xdr:row>
      <xdr:rowOff>0</xdr:rowOff>
    </xdr:from>
    <xdr:to>
      <xdr:col>4</xdr:col>
      <xdr:colOff>114300</xdr:colOff>
      <xdr:row>47</xdr:row>
      <xdr:rowOff>38100</xdr:rowOff>
    </xdr:to>
    <mc:AlternateContent xmlns:mc="http://schemas.openxmlformats.org/markup-compatibility/2006">
      <mc:Choice xmlns:tsle="http://schemas.microsoft.com/office/drawing/2012/timeslicer" Requires="tsle">
        <xdr:graphicFrame macro="">
          <xdr:nvGraphicFramePr>
            <xdr:cNvPr id="13" name="OrderDate"/>
            <xdr:cNvGraphicFramePr/>
          </xdr:nvGraphicFramePr>
          <xdr:xfrm>
            <a:off x="0" y="0"/>
            <a:ext cx="0" cy="0"/>
          </xdr:xfrm>
          <a:graphic>
            <a:graphicData uri="http://schemas.microsoft.com/office/drawing/2012/timeslicer">
              <tsle:timeslicer xmlns:tsle="http://schemas.microsoft.com/office/drawing/2012/timeslicer" name="OrderDate"/>
            </a:graphicData>
          </a:graphic>
        </xdr:graphicFrame>
      </mc:Choice>
      <mc:Fallback>
        <xdr:sp macro="" textlink="">
          <xdr:nvSpPr>
            <xdr:cNvPr id="0" name=""/>
            <xdr:cNvSpPr>
              <a:spLocks noTextEdit="1"/>
            </xdr:cNvSpPr>
          </xdr:nvSpPr>
          <xdr:spPr>
            <a:xfrm>
              <a:off x="0" y="7620000"/>
              <a:ext cx="3333750" cy="1371600"/>
            </a:xfrm>
            <a:prstGeom prst="rect">
              <a:avLst/>
            </a:prstGeom>
            <a:solidFill>
              <a:prstClr val="white"/>
            </a:solidFill>
            <a:ln w="1">
              <a:solidFill>
                <a:prstClr val="green"/>
              </a:solidFill>
            </a:ln>
          </xdr:spPr>
          <xdr:txBody>
            <a:bodyPr vertOverflow="clip" horzOverflow="clip"/>
            <a:lstStyle/>
            <a:p>
              <a:r>
                <a:rPr lang="en-US" sz="1100"/>
                <a:t>Timeline: Works in Excel 2013 or higher. Do not move or resize.</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saveData="0" refreshedBy="Microsoft Office" refreshedDate="44126.376769444447" backgroundQuery="1" createdVersion="5" refreshedVersion="5" minRefreshableVersion="3" recordCount="0" supportSubquery="1" supportAdvancedDrill="1">
  <cacheSource type="external" connectionId="1"/>
  <cacheFields count="4">
    <cacheField name="[Range].[OrderDate].[OrderDate]" caption="OrderDate" numFmtId="0" level="1">
      <sharedItems containsSemiMixedTypes="0" containsNonDate="0" containsDate="1" containsString="0" minDate="2019-01-04T00:00:00" maxDate="2019-12-31T13:23:01" count="544">
        <d v="2019-01-04T00:00:00"/>
        <d v="2019-01-04T05:29:52"/>
        <d v="2019-01-05T05:20:23"/>
        <d v="2019-01-05T08:19:41"/>
        <d v="2019-01-05T08:38:59"/>
        <d v="2019-01-05T14:44:51"/>
        <d v="2019-01-06T04:41:16"/>
        <d v="2019-01-08T01:22:42"/>
        <d v="2019-01-08T05:09:18"/>
        <d v="2019-01-08T15:19:01"/>
        <d v="2019-01-09T10:58:41"/>
        <d v="2019-01-10T00:19:29"/>
        <d v="2019-01-10T10:50:42"/>
        <d v="2019-01-11T16:29:21"/>
        <d v="2019-01-15T15:31:05"/>
        <d v="2019-01-15T17:31:26"/>
        <d v="2019-01-16T13:09:59"/>
        <d v="2019-01-18T00:12:31"/>
        <d v="2019-01-18T05:04:40"/>
        <d v="2019-01-18T11:46:19"/>
        <d v="2019-01-18T20:58:03"/>
        <d v="2019-01-19T22:23:40"/>
        <d v="2019-01-20T14:36:30"/>
        <d v="2019-01-21T03:45:23"/>
        <d v="2019-01-21T13:34:45"/>
        <d v="2019-01-23T10:41:42"/>
        <d v="2019-01-24T16:58:16"/>
        <d v="2019-01-24T20:54:48"/>
        <d v="2019-01-26T11:26:09"/>
        <d v="2019-01-29T09:08:44"/>
        <d v="2019-01-29T12:42:01"/>
        <d v="2019-01-29T23:18:23"/>
        <d v="2019-01-29T23:45:42"/>
        <d v="2019-01-30T02:23:15"/>
        <d v="2019-01-31T11:08:15"/>
        <d v="2019-01-31T16:49:22"/>
        <d v="2019-02-02T06:48:46"/>
        <d v="2019-02-02T22:43:49"/>
        <d v="2019-02-04T23:18:58"/>
        <d v="2019-02-05T04:34:56"/>
        <d v="2019-02-05T13:44:08"/>
        <d v="2019-02-05T17:46:21"/>
        <d v="2019-02-05T21:15:42"/>
        <d v="2019-02-05T22:23:41"/>
        <d v="2019-02-06T12:31:06"/>
        <d v="2019-02-09T00:20:45"/>
        <d v="2019-02-09T00:48:23"/>
        <d v="2019-02-10T17:45:19"/>
        <d v="2019-02-10T21:08:48"/>
        <d v="2019-02-11T04:04:19"/>
        <d v="2019-02-11T14:09:54"/>
        <d v="2019-02-12T13:18:34"/>
        <d v="2019-02-13T17:06:16"/>
        <d v="2019-02-15T21:59:24"/>
        <d v="2019-02-15T23:15:52"/>
        <d v="2019-02-16T05:15:05"/>
        <d v="2019-02-18T03:21:32"/>
        <d v="2019-02-18T05:05:08"/>
        <d v="2019-02-18T17:04:59"/>
        <d v="2019-02-18T22:31:05"/>
        <d v="2019-02-19T00:44:46"/>
        <d v="2019-02-19T09:24:38"/>
        <d v="2019-02-19T12:52:26"/>
        <d v="2019-02-19T22:19:13"/>
        <d v="2019-02-20T01:10:02"/>
        <d v="2019-02-21T03:51:44"/>
        <d v="2019-02-21T15:09:29"/>
        <d v="2019-02-22T13:31:18"/>
        <d v="2019-02-24T17:19:03"/>
        <d v="2019-02-26T15:46:18"/>
        <d v="2019-02-26T17:10:20"/>
        <d v="2019-03-01T16:08:01"/>
        <d v="2019-03-02T23:04:42"/>
        <d v="2019-03-03T10:42:03"/>
        <d v="2019-03-03T15:29:52"/>
        <d v="2019-03-03T17:08:23"/>
        <d v="2019-03-03T23:20:21"/>
        <d v="2019-03-04T00:08:21"/>
        <d v="2019-03-04T09:45:42"/>
        <d v="2019-03-04T13:34:09"/>
        <d v="2019-03-04T23:13:56"/>
        <d v="2019-03-05T11:42:41"/>
        <d v="2019-03-05T22:22:18"/>
        <d v="2019-03-06T01:41:23"/>
        <d v="2019-03-06T12:26:18"/>
        <d v="2019-03-08T05:24:23"/>
        <d v="2019-03-08T06:19:58"/>
        <d v="2019-03-08T08:26:08"/>
        <d v="2019-03-10T04:09:20"/>
        <d v="2019-03-10T15:19:18"/>
        <d v="2019-03-10T21:15:08"/>
        <d v="2019-03-11T03:52:09"/>
        <d v="2019-03-11T17:56:44"/>
        <d v="2019-03-12T17:05:18"/>
        <d v="2019-03-13T05:31:32"/>
        <d v="2019-03-13T17:39:44"/>
        <d v="2019-03-15T06:09:06"/>
        <d v="2019-03-15T08:34:38"/>
        <d v="2019-03-15T22:15:21"/>
        <d v="2019-03-16T11:08:46"/>
        <d v="2019-03-16T21:15:18"/>
        <d v="2019-03-18T08:01:15"/>
        <d v="2019-03-18T20:36:21"/>
        <d v="2019-03-19T02:18:18"/>
        <d v="2019-03-19T23:56:45"/>
        <d v="2019-03-20T08:01:30"/>
        <d v="2019-03-22T00:41:02"/>
        <d v="2019-03-23T03:12:45"/>
        <d v="2019-03-24T14:21:31"/>
        <d v="2019-03-29T09:18:30"/>
        <d v="2019-03-30T09:48:49"/>
        <d v="2019-03-31T00:08:04"/>
        <d v="2019-04-01T15:45:21"/>
        <d v="2019-04-02T01:12:31"/>
        <d v="2019-04-02T21:38:46"/>
        <d v="2019-04-03T12:01:54"/>
        <d v="2019-04-04T14:48:51"/>
        <d v="2019-04-04T18:19:56"/>
        <d v="2019-04-05T01:09:45"/>
        <d v="2019-04-05T04:08:09"/>
        <d v="2019-04-05T05:45:46"/>
        <d v="2019-04-05T11:44:30"/>
        <d v="2019-04-08T04:08:39"/>
        <d v="2019-04-08T17:23:05"/>
        <d v="2019-04-08T23:22:12"/>
        <d v="2019-04-09T14:42:15"/>
        <d v="2019-04-09T16:42:13"/>
        <d v="2019-04-09T20:22:11"/>
        <d v="2019-04-10T00:06:42"/>
        <d v="2019-04-10T00:08:09"/>
        <d v="2019-04-12T01:31:19"/>
        <d v="2019-04-12T09:26:21"/>
        <d v="2019-04-13T05:23:45"/>
        <d v="2019-04-13T21:06:26"/>
        <d v="2019-04-13T21:49:09"/>
        <d v="2019-04-15T10:09:02"/>
        <d v="2019-04-15T17:46:04"/>
        <d v="2019-04-16T10:36:22"/>
        <d v="2019-04-18T02:05:46"/>
        <d v="2019-04-18T06:06:18"/>
        <d v="2019-04-18T14:51:51"/>
        <d v="2019-04-19T12:06:40"/>
        <d v="2019-04-19T12:48:41"/>
        <d v="2019-04-19T17:51:54"/>
        <d v="2019-04-19T18:43:04"/>
        <d v="2019-04-20T01:31:45"/>
        <d v="2019-04-20T01:46:46"/>
        <d v="2019-04-20T09:42:23"/>
        <d v="2019-04-20T15:31:03"/>
        <d v="2019-04-20T20:41:09"/>
        <d v="2019-04-22T05:46:16"/>
        <d v="2019-04-22T11:12:12"/>
        <d v="2019-04-23T00:40:12"/>
        <d v="2019-04-23T03:23:18"/>
        <d v="2019-04-23T09:10:54"/>
        <d v="2019-04-24T00:45:46"/>
        <d v="2019-04-24T01:03:54"/>
        <d v="2019-04-24T05:48:39"/>
        <d v="2019-04-24T11:19:45"/>
        <d v="2019-04-24T13:04:12"/>
        <d v="2019-04-24T22:26:18"/>
        <d v="2019-04-26T13:19:42"/>
        <d v="2019-04-26T20:32:59"/>
        <d v="2019-04-29T00:01:15"/>
        <d v="2019-04-30T14:29:43"/>
        <d v="2019-05-01T10:11:09"/>
        <d v="2019-05-02T03:50:11"/>
        <d v="2019-05-02T05:31:40"/>
        <d v="2019-05-02T10:54:05"/>
        <d v="2019-05-03T05:42:40"/>
        <d v="2019-05-03T08:42:22"/>
        <d v="2019-05-03T13:21:40"/>
        <d v="2019-05-04T03:52:15"/>
        <d v="2019-05-04T21:18:46"/>
        <d v="2019-05-05T06:06:13"/>
        <d v="2019-05-05T13:23:31"/>
        <d v="2019-05-05T15:44:49"/>
        <d v="2019-05-05T17:09:32"/>
        <d v="2019-05-05T21:54:04"/>
        <d v="2019-05-06T02:18:04"/>
        <d v="2019-05-06T06:08:23"/>
        <d v="2019-05-06T11:05:15"/>
        <d v="2019-05-06T17:23:19"/>
        <d v="2019-05-08T03:09:21"/>
        <d v="2019-05-08T03:32:22"/>
        <d v="2019-05-08T03:52:45"/>
        <d v="2019-05-08T05:34:51"/>
        <d v="2019-05-08T12:44:32"/>
        <d v="2019-05-08T15:24:21"/>
        <d v="2019-05-08T16:30:10"/>
        <d v="2019-05-08T18:38:40"/>
        <d v="2019-05-08T20:46:56"/>
        <d v="2019-05-08T22:11:10"/>
        <d v="2019-05-08T22:48:34"/>
        <d v="2019-05-10T14:08:51"/>
        <d v="2019-05-11T03:52:09"/>
        <d v="2019-05-11T16:41:05"/>
        <d v="2019-05-12T09:10:45"/>
        <d v="2019-05-12T14:20:26"/>
        <d v="2019-05-12T21:24:09"/>
        <d v="2019-05-13T05:38:50"/>
        <d v="2019-05-13T12:31:39"/>
        <d v="2019-05-15T09:48:50"/>
        <d v="2019-05-15T10:45:45"/>
        <d v="2019-05-15T18:01:19"/>
        <d v="2019-05-16T16:39:46"/>
        <d v="2019-05-16T22:41:01"/>
        <d v="2019-05-18T05:59:22"/>
        <d v="2019-05-18T11:32:21"/>
        <d v="2019-05-18T20:26:08"/>
        <d v="2019-05-18T22:01:19"/>
        <d v="2019-05-18T22:42:08"/>
        <d v="2019-05-18T23:04:19"/>
        <d v="2019-05-18T23:26:23"/>
        <d v="2019-05-19T01:21:03"/>
        <d v="2019-05-19T01:42:01"/>
        <d v="2019-05-19T02:18:31"/>
        <d v="2019-05-19T03:50:22"/>
        <d v="2019-05-19T05:19:10"/>
        <d v="2019-05-19T11:03:09"/>
        <d v="2019-05-19T12:24:48"/>
        <d v="2019-05-19T15:49:56"/>
        <d v="2019-05-19T17:11:24"/>
        <d v="2019-05-19T18:03:49"/>
        <d v="2019-05-19T18:51:10"/>
        <d v="2019-05-19T21:19:36"/>
        <d v="2019-05-19T23:41:51"/>
        <d v="2019-05-20T01:15:59"/>
        <d v="2019-05-21T11:43:19"/>
        <d v="2019-05-21T13:10:34"/>
        <d v="2019-05-21T15:23:12"/>
        <d v="2019-05-22T03:01:13"/>
        <d v="2019-05-23T03:04:45"/>
        <d v="2019-05-23T21:31:45"/>
        <d v="2019-05-23T21:50:56"/>
        <d v="2019-05-24T00:18:16"/>
        <d v="2019-05-24T05:04:54"/>
        <d v="2019-05-24T05:26:19"/>
        <d v="2019-05-24T15:23:12"/>
        <d v="2019-05-24T18:46:15"/>
        <d v="2019-05-26T01:22:15"/>
        <d v="2019-05-26T06:52:40"/>
        <d v="2019-05-26T10:02:11"/>
        <d v="2019-05-26T20:36:02"/>
        <d v="2019-05-29T04:56:51"/>
        <d v="2019-05-29T12:11:04"/>
        <d v="2019-05-29T16:46:15"/>
        <d v="2019-05-29T17:30:10"/>
        <d v="2019-05-30T05:43:18"/>
        <d v="2019-05-30T08:46:34"/>
        <d v="2019-05-30T16:05:08"/>
        <d v="2019-05-30T17:16:18"/>
        <d v="2019-05-31T04:50:44"/>
        <d v="2019-05-31T05:15:56"/>
        <d v="2019-06-01T06:42:39"/>
        <d v="2019-06-02T01:42:42"/>
        <d v="2019-06-04T17:46:19"/>
        <d v="2019-06-05T06:09:32"/>
        <d v="2019-06-05T22:31:48"/>
        <d v="2019-06-08T02:15:19"/>
        <d v="2019-06-08T03:04:31"/>
        <d v="2019-06-08T05:22:45"/>
        <d v="2019-06-08T05:41:52"/>
        <d v="2019-06-08T15:48:16"/>
        <d v="2019-06-10T05:08:42"/>
        <d v="2019-06-10T16:52:19"/>
        <d v="2019-06-11T00:02:12"/>
        <d v="2019-06-11T01:13:46"/>
        <d v="2019-06-11T04:36:18"/>
        <d v="2019-06-11T05:20:48"/>
        <d v="2019-06-12T02:43:24"/>
        <d v="2019-06-12T05:23:59"/>
        <d v="2019-06-12T13:22:02"/>
        <d v="2019-06-13T01:03:09"/>
        <d v="2019-06-13T04:15:58"/>
        <d v="2019-06-13T08:13:58"/>
        <d v="2019-06-15T05:16:51"/>
        <d v="2019-06-15T06:44:23"/>
        <d v="2019-06-15T10:31:08"/>
        <d v="2019-06-15T17:54:26"/>
        <d v="2019-06-15T20:23:19"/>
        <d v="2019-06-16T00:18:19"/>
        <d v="2019-06-16T05:23:50"/>
        <d v="2019-06-18T02:42:29"/>
        <d v="2019-06-18T04:42:09"/>
        <d v="2019-06-19T10:09:23"/>
        <d v="2019-06-19T23:45:36"/>
        <d v="2019-06-20T02:02:15"/>
        <d v="2019-06-21T06:52:29"/>
        <d v="2019-06-21T10:32:31"/>
        <d v="2019-06-21T20:18:29"/>
        <d v="2019-06-21T21:59:12"/>
        <d v="2019-06-23T14:39:11"/>
        <d v="2019-06-23T17:23:24"/>
        <d v="2019-06-26T06:19:45"/>
        <d v="2019-06-29T12:42:02"/>
        <d v="2019-06-29T21:29:02"/>
        <d v="2019-06-30T06:20:23"/>
        <d v="2019-07-02T02:52:15"/>
        <d v="2019-07-02T06:45:18"/>
        <d v="2019-07-03T08:40:43"/>
        <d v="2019-07-03T11:59:19"/>
        <d v="2019-07-03T22:48:39"/>
        <d v="2019-07-04T05:20:38"/>
        <d v="2019-07-04T07:21:22"/>
        <d v="2019-07-04T13:59:15"/>
        <d v="2019-07-06T21:19:13"/>
        <d v="2019-07-08T07:08:07"/>
        <d v="2019-07-09T08:23:42"/>
        <d v="2019-07-09T10:42:44"/>
        <d v="2019-07-09T20:18:40"/>
        <d v="2019-07-09T20:40:49"/>
        <d v="2019-07-09T22:56:01"/>
        <d v="2019-07-10T17:21:45"/>
        <d v="2019-07-13T22:24:09"/>
        <d v="2019-07-15T14:42:40"/>
        <d v="2019-07-15T15:19:23"/>
        <d v="2019-07-15T17:08:09"/>
        <d v="2019-07-16T07:15:10"/>
        <d v="2019-07-16T16:52:19"/>
        <d v="2019-07-18T03:01:34"/>
        <d v="2019-07-18T03:20:18"/>
        <d v="2019-07-18T04:49:19"/>
        <d v="2019-07-18T06:46:38"/>
        <d v="2019-07-18T07:16:22"/>
        <d v="2019-07-18T14:56:13"/>
        <d v="2019-07-18T16:23:30"/>
        <d v="2019-07-19T07:01:16"/>
        <d v="2019-07-19T13:03:26"/>
        <d v="2019-07-19T14:42:09"/>
        <d v="2019-07-19T17:46:26"/>
        <d v="2019-07-19T21:06:02"/>
        <d v="2019-07-21T20:18:29"/>
        <d v="2019-07-23T14:09:03"/>
        <d v="2019-07-23T21:49:19"/>
        <d v="2019-07-26T17:22:31"/>
        <d v="2019-07-29T04:29:30"/>
        <d v="2019-07-30T04:05:42"/>
        <d v="2019-07-30T14:36:46"/>
        <d v="2019-07-31T11:30:59"/>
        <d v="2019-07-31T13:23:01"/>
        <d v="2019-08-01T06:52:10"/>
        <d v="2019-08-02T22:52:50"/>
        <d v="2019-08-04T10:19:42"/>
        <d v="2019-08-04T16:46:52"/>
        <d v="2019-08-05T10:36:02"/>
        <d v="2019-08-05T17:11:40"/>
        <d v="2019-08-05T21:46:31"/>
        <d v="2019-08-06T09:48:10"/>
        <d v="2019-08-06T11:01:59"/>
        <d v="2019-08-06T14:01:46"/>
        <d v="2019-08-09T04:23:43"/>
        <d v="2019-08-09T08:04:18"/>
        <d v="2019-08-09T08:08:52"/>
        <d v="2019-08-10T05:42:18"/>
        <d v="2019-08-12T06:20:52"/>
        <d v="2019-08-16T00:38:32"/>
        <d v="2019-08-16T16:16:24"/>
        <d v="2019-08-18T02:26:19"/>
        <d v="2019-08-18T02:29:48"/>
        <d v="2019-08-18T03:09:10"/>
        <d v="2019-08-18T05:43:59"/>
        <d v="2019-08-18T14:26:58"/>
        <d v="2019-08-19T00:01:56"/>
        <d v="2019-08-19T00:54:38"/>
        <d v="2019-08-19T01:31:51"/>
        <d v="2019-08-19T11:23:10"/>
        <d v="2019-08-20T15:31:02"/>
        <d v="2019-08-20T20:41:09"/>
        <d v="2019-08-21T11:45:42"/>
        <d v="2019-08-21T17:52:23"/>
        <d v="2019-08-21T21:44:42"/>
        <d v="2019-08-23T17:08:12"/>
        <d v="2019-08-23T20:42:51"/>
        <d v="2019-08-24T16:58:16"/>
        <d v="2019-08-24T22:06:42"/>
        <d v="2019-08-29T10:24:46"/>
        <d v="2019-08-29T23:38:15"/>
        <d v="2019-08-31T02:09:23"/>
        <d v="2019-08-31T08:31:26"/>
        <d v="2019-08-31T16:09:44"/>
        <d v="2019-09-03T03:23:21"/>
        <d v="2019-09-03T05:40:39"/>
        <d v="2019-09-03T22:15:29"/>
        <d v="2019-09-04T00:48:18"/>
        <d v="2019-09-05T08:50:22"/>
        <d v="2019-09-05T11:32:58"/>
        <d v="2019-09-05T13:43:15"/>
        <d v="2019-09-05T15:24:06"/>
        <d v="2019-09-05T21:54:46"/>
        <d v="2019-09-06T08:54:59"/>
        <d v="2019-09-06T11:08:13"/>
        <d v="2019-09-08T17:06:39"/>
        <d v="2019-09-09T20:05:59"/>
        <d v="2019-09-10T06:03:23"/>
        <d v="2019-09-10T11:19:40"/>
        <d v="2019-09-10T16:19:44"/>
        <d v="2019-09-10T16:32:36"/>
        <d v="2019-09-11T03:32:46"/>
        <d v="2019-09-11T05:08:01"/>
        <d v="2019-09-11T05:46:58"/>
        <d v="2019-09-11T22:05:05"/>
        <d v="2019-09-12T17:46:06"/>
        <d v="2019-09-15T03:54:23"/>
        <d v="2019-09-15T06:30:31"/>
        <d v="2019-09-16T00:18:11"/>
        <d v="2019-09-16T12:29:02"/>
        <d v="2019-09-18T00:42:01"/>
        <d v="2019-09-18T01:42:32"/>
        <d v="2019-09-18T08:42:24"/>
        <d v="2019-09-19T05:31:54"/>
        <d v="2019-09-19T09:45:43"/>
        <d v="2019-09-19T13:30:34"/>
        <d v="2019-09-19T16:46:11"/>
        <d v="2019-09-19T22:05:56"/>
        <d v="2019-09-19T22:36:44"/>
        <d v="2019-09-20T09:46:48"/>
        <d v="2019-09-20T12:06:59"/>
        <d v="2019-09-20T13:19:32"/>
        <d v="2019-09-21T01:56:10"/>
        <d v="2019-09-21T05:09:21"/>
        <d v="2019-09-21T08:23:19"/>
        <d v="2019-09-23T13:36:04"/>
        <d v="2019-09-24T04:41:50"/>
        <d v="2019-09-24T16:22:49"/>
        <d v="2019-09-29T11:21:20"/>
        <d v="2019-09-30T03:09:31"/>
        <d v="2019-09-30T10:42:41"/>
        <d v="2019-09-30T17:31:08"/>
        <d v="2019-09-30T18:01:41"/>
        <d v="2019-10-02T01:09:02"/>
        <d v="2019-10-02T11:51:08"/>
        <d v="2019-10-04T17:34:43"/>
        <d v="2019-10-05T06:56:58"/>
        <d v="2019-10-05T11:16:19"/>
        <d v="2019-10-05T12:11:12"/>
        <d v="2019-10-06T06:31:42"/>
        <d v="2019-10-08T00:48:41"/>
        <d v="2019-10-08T03:03:20"/>
        <d v="2019-10-08T03:09:46"/>
        <d v="2019-10-09T11:54:18"/>
        <d v="2019-10-09T15:41:23"/>
        <d v="2019-10-09T18:16:31"/>
        <d v="2019-10-11T00:10:16"/>
        <d v="2019-10-12T00:13:09"/>
        <d v="2019-10-13T17:18:50"/>
        <d v="2019-10-15T00:32:23"/>
        <d v="2019-10-15T01:13:23"/>
        <d v="2019-10-15T09:50:23"/>
        <d v="2019-10-15T14:58:41"/>
        <d v="2019-10-15T23:15:52"/>
        <d v="2019-10-18T03:15:44"/>
        <d v="2019-10-18T06:36:41"/>
        <d v="2019-10-18T13:09:39"/>
        <d v="2019-10-18T17:23:38"/>
        <d v="2019-10-19T00:31:59"/>
        <d v="2019-10-19T06:34:18"/>
        <d v="2019-10-19T11:09:09"/>
        <d v="2019-10-19T12:46:42"/>
        <d v="2019-10-19T15:23:38"/>
        <d v="2019-10-19T16:42:02"/>
        <d v="2019-10-20T00:19:16"/>
        <d v="2019-10-20T12:38:40"/>
        <d v="2019-10-20T17:09:29"/>
        <d v="2019-10-22T01:24:54"/>
        <d v="2019-10-23T21:48:52"/>
        <d v="2019-10-24T00:09:09"/>
        <d v="2019-10-24T02:32:52"/>
        <d v="2019-10-24T11:42:09"/>
        <d v="2019-10-29T12:46:01"/>
        <d v="2019-10-29T13:42:32"/>
        <d v="2019-10-29T18:56:16"/>
        <d v="2019-10-30T05:21:03"/>
        <d v="2019-10-30T21:40:09"/>
        <d v="2019-10-31T03:23:56"/>
        <d v="2019-11-01T12:09:08"/>
        <d v="2019-11-03T08:23:09"/>
        <d v="2019-11-04T08:10:09"/>
        <d v="2019-11-05T17:12:15"/>
        <d v="2019-11-06T10:09:40"/>
        <d v="2019-11-06T22:46:48"/>
        <d v="2019-11-08T01:42:18"/>
        <d v="2019-11-09T18:56:39"/>
        <d v="2019-11-10T15:31:51"/>
        <d v="2019-11-10T23:34:31"/>
        <d v="2019-11-12T00:15:19"/>
        <d v="2019-11-12T20:56:01"/>
        <d v="2019-11-13T15:50:02"/>
        <d v="2019-11-15T09:50:50"/>
        <d v="2019-11-15T23:56:18"/>
        <d v="2019-11-18T18:45:09"/>
        <d v="2019-11-19T20:01:30"/>
        <d v="2019-11-20T16:12:19"/>
        <d v="2019-11-21T12:21:19"/>
        <d v="2019-11-21T23:21:06"/>
        <d v="2019-11-22T06:44:38"/>
        <d v="2019-11-22T10:56:19"/>
        <d v="2019-11-26T17:23:09"/>
        <d v="2019-11-30T00:23:45"/>
        <d v="2019-11-30T02:23:15"/>
        <d v="2019-12-02T02:52:15"/>
        <d v="2019-12-02T06:45:18"/>
        <d v="2019-12-03T08:40:43"/>
        <d v="2019-12-03T11:59:19"/>
        <d v="2019-12-03T22:48:39"/>
        <d v="2019-12-04T00:21:22"/>
        <d v="2019-12-04T05:20:38"/>
        <d v="2019-12-04T13:59:15"/>
        <d v="2019-12-05T05:54:09"/>
        <d v="2019-12-06T21:19:13"/>
        <d v="2019-12-08T00:08:12"/>
        <d v="2019-12-08T03:39:30"/>
        <d v="2019-12-09T08:23:42"/>
        <d v="2019-12-09T10:42:44"/>
        <d v="2019-12-09T20:18:40"/>
        <d v="2019-12-09T20:40:49"/>
        <d v="2019-12-09T22:56:01"/>
        <d v="2019-12-10T17:21:45"/>
        <d v="2019-12-13T22:24:09"/>
        <d v="2019-12-15T14:42:40"/>
        <d v="2019-12-15T15:19:23"/>
        <d v="2019-12-15T17:08:09"/>
        <d v="2019-12-16T00:15:10"/>
        <d v="2019-12-16T16:52:19"/>
        <d v="2019-12-18T00:16:22"/>
        <d v="2019-12-18T03:01:34"/>
        <d v="2019-12-18T03:20:18"/>
        <d v="2019-12-18T04:49:19"/>
        <d v="2019-12-18T06:46:38"/>
        <d v="2019-12-18T14:56:13"/>
        <d v="2019-12-18T16:23:30"/>
        <d v="2019-12-19T00:01:16"/>
        <d v="2019-12-19T13:03:26"/>
        <d v="2019-12-19T14:42:09"/>
        <d v="2019-12-19T17:46:26"/>
        <d v="2019-12-19T21:06:02"/>
        <d v="2019-12-23T14:09:03"/>
        <d v="2019-12-23T21:49:19"/>
        <d v="2019-12-26T17:22:31"/>
        <d v="2019-12-29T04:29:30"/>
        <d v="2019-12-30T04:05:42"/>
        <d v="2019-12-30T14:36:46"/>
        <d v="2019-12-31T11:30:59"/>
        <d v="2019-12-31T13:23:01"/>
      </sharedItems>
      <extLst>
        <ext xmlns:x15="http://schemas.microsoft.com/office/spreadsheetml/2010/11/main" uri="{4F2E5C28-24EA-4eb8-9CBF-B6C8F9C3D259}">
          <x15:cachedUniqueNames>
            <x15:cachedUniqueName index="1" name="[Range].[OrderDate].&amp;[2019-01-04T05:29:52]"/>
            <x15:cachedUniqueName index="2" name="[Range].[OrderDate].&amp;[2019-01-05T05:20:23]"/>
            <x15:cachedUniqueName index="3" name="[Range].[OrderDate].&amp;[2019-01-05T08:19:41]"/>
            <x15:cachedUniqueName index="4" name="[Range].[OrderDate].&amp;[2019-01-05T08:38:59]"/>
            <x15:cachedUniqueName index="5" name="[Range].[OrderDate].&amp;[2019-01-05T14:44:51]"/>
            <x15:cachedUniqueName index="6" name="[Range].[OrderDate].&amp;[2019-01-06T04:41:16]"/>
            <x15:cachedUniqueName index="7" name="[Range].[OrderDate].&amp;[2019-01-08T01:22:42]"/>
            <x15:cachedUniqueName index="8" name="[Range].[OrderDate].&amp;[2019-01-08T05:09:18]"/>
            <x15:cachedUniqueName index="9" name="[Range].[OrderDate].&amp;[2019-01-08T15:19:01]"/>
            <x15:cachedUniqueName index="10" name="[Range].[OrderDate].&amp;[2019-01-09T10:58:41]"/>
            <x15:cachedUniqueName index="11" name="[Range].[OrderDate].&amp;[2019-01-10T00:19:29]"/>
            <x15:cachedUniqueName index="12" name="[Range].[OrderDate].&amp;[2019-01-10T10:50:42]"/>
            <x15:cachedUniqueName index="13" name="[Range].[OrderDate].&amp;[2019-01-11T16:29:21]"/>
            <x15:cachedUniqueName index="14" name="[Range].[OrderDate].&amp;[2019-01-15T15:31:05]"/>
            <x15:cachedUniqueName index="15" name="[Range].[OrderDate].&amp;[2019-01-15T17:31:26]"/>
            <x15:cachedUniqueName index="16" name="[Range].[OrderDate].&amp;[2019-01-16T13:09:59]"/>
            <x15:cachedUniqueName index="17" name="[Range].[OrderDate].&amp;[2019-01-18T00:12:31]"/>
            <x15:cachedUniqueName index="18" name="[Range].[OrderDate].&amp;[2019-01-18T05:04:40]"/>
            <x15:cachedUniqueName index="19" name="[Range].[OrderDate].&amp;[2019-01-18T11:46:19]"/>
            <x15:cachedUniqueName index="20" name="[Range].[OrderDate].&amp;[2019-01-18T20:58:03]"/>
            <x15:cachedUniqueName index="21" name="[Range].[OrderDate].&amp;[2019-01-19T22:23:40]"/>
            <x15:cachedUniqueName index="22" name="[Range].[OrderDate].&amp;[2019-01-20T14:36:30]"/>
            <x15:cachedUniqueName index="23" name="[Range].[OrderDate].&amp;[2019-01-21T03:45:23]"/>
            <x15:cachedUniqueName index="24" name="[Range].[OrderDate].&amp;[2019-01-21T13:34:45]"/>
            <x15:cachedUniqueName index="25" name="[Range].[OrderDate].&amp;[2019-01-23T10:41:42]"/>
            <x15:cachedUniqueName index="26" name="[Range].[OrderDate].&amp;[2019-01-24T16:58:16]"/>
            <x15:cachedUniqueName index="27" name="[Range].[OrderDate].&amp;[2019-01-24T20:54:48]"/>
            <x15:cachedUniqueName index="28" name="[Range].[OrderDate].&amp;[2019-01-26T11:26:09]"/>
            <x15:cachedUniqueName index="29" name="[Range].[OrderDate].&amp;[2019-01-29T09:08:44]"/>
            <x15:cachedUniqueName index="30" name="[Range].[OrderDate].&amp;[2019-01-29T12:42:01]"/>
            <x15:cachedUniqueName index="31" name="[Range].[OrderDate].&amp;[2019-01-29T23:18:23]"/>
            <x15:cachedUniqueName index="32" name="[Range].[OrderDate].&amp;[2019-01-29T23:45:42]"/>
            <x15:cachedUniqueName index="33" name="[Range].[OrderDate].&amp;[2019-01-30T02:23:15]"/>
            <x15:cachedUniqueName index="34" name="[Range].[OrderDate].&amp;[2019-01-31T11:08:15]"/>
            <x15:cachedUniqueName index="35" name="[Range].[OrderDate].&amp;[2019-01-31T16:49:22]"/>
            <x15:cachedUniqueName index="36" name="[Range].[OrderDate].&amp;[2019-02-02T06:48:46]"/>
            <x15:cachedUniqueName index="37" name="[Range].[OrderDate].&amp;[2019-02-02T22:43:49]"/>
            <x15:cachedUniqueName index="38" name="[Range].[OrderDate].&amp;[2019-02-04T23:18:58]"/>
            <x15:cachedUniqueName index="39" name="[Range].[OrderDate].&amp;[2019-02-05T04:34:56]"/>
            <x15:cachedUniqueName index="40" name="[Range].[OrderDate].&amp;[2019-02-05T13:44:08]"/>
            <x15:cachedUniqueName index="41" name="[Range].[OrderDate].&amp;[2019-02-05T17:46:21]"/>
            <x15:cachedUniqueName index="42" name="[Range].[OrderDate].&amp;[2019-02-05T21:15:42]"/>
            <x15:cachedUniqueName index="43" name="[Range].[OrderDate].&amp;[2019-02-05T22:23:41]"/>
            <x15:cachedUniqueName index="44" name="[Range].[OrderDate].&amp;[2019-02-06T12:31:06]"/>
            <x15:cachedUniqueName index="45" name="[Range].[OrderDate].&amp;[2019-02-09T00:20:45]"/>
            <x15:cachedUniqueName index="46" name="[Range].[OrderDate].&amp;[2019-02-09T00:48:23]"/>
            <x15:cachedUniqueName index="47" name="[Range].[OrderDate].&amp;[2019-02-10T17:45:19]"/>
            <x15:cachedUniqueName index="48" name="[Range].[OrderDate].&amp;[2019-02-10T21:08:48]"/>
            <x15:cachedUniqueName index="49" name="[Range].[OrderDate].&amp;[2019-02-11T04:04:19]"/>
            <x15:cachedUniqueName index="50" name="[Range].[OrderDate].&amp;[2019-02-11T14:09:54]"/>
            <x15:cachedUniqueName index="51" name="[Range].[OrderDate].&amp;[2019-02-12T13:18:34]"/>
            <x15:cachedUniqueName index="52" name="[Range].[OrderDate].&amp;[2019-02-13T17:06:16]"/>
            <x15:cachedUniqueName index="53" name="[Range].[OrderDate].&amp;[2019-02-15T21:59:24]"/>
            <x15:cachedUniqueName index="54" name="[Range].[OrderDate].&amp;[2019-02-15T23:15:52]"/>
            <x15:cachedUniqueName index="55" name="[Range].[OrderDate].&amp;[2019-02-16T05:15:05]"/>
            <x15:cachedUniqueName index="56" name="[Range].[OrderDate].&amp;[2019-02-18T03:21:32]"/>
            <x15:cachedUniqueName index="57" name="[Range].[OrderDate].&amp;[2019-02-18T05:05:08]"/>
            <x15:cachedUniqueName index="58" name="[Range].[OrderDate].&amp;[2019-02-18T17:04:59]"/>
            <x15:cachedUniqueName index="59" name="[Range].[OrderDate].&amp;[2019-02-18T22:31:05]"/>
            <x15:cachedUniqueName index="60" name="[Range].[OrderDate].&amp;[2019-02-19T00:44:46]"/>
            <x15:cachedUniqueName index="61" name="[Range].[OrderDate].&amp;[2019-02-19T09:24:38]"/>
            <x15:cachedUniqueName index="62" name="[Range].[OrderDate].&amp;[2019-02-19T12:52:26]"/>
            <x15:cachedUniqueName index="63" name="[Range].[OrderDate].&amp;[2019-02-19T22:19:13]"/>
            <x15:cachedUniqueName index="64" name="[Range].[OrderDate].&amp;[2019-02-20T01:10:02]"/>
            <x15:cachedUniqueName index="65" name="[Range].[OrderDate].&amp;[2019-02-21T03:51:44]"/>
            <x15:cachedUniqueName index="66" name="[Range].[OrderDate].&amp;[2019-02-21T15:09:29]"/>
            <x15:cachedUniqueName index="67" name="[Range].[OrderDate].&amp;[2019-02-22T13:31:18]"/>
            <x15:cachedUniqueName index="68" name="[Range].[OrderDate].&amp;[2019-02-24T17:19:03]"/>
            <x15:cachedUniqueName index="69" name="[Range].[OrderDate].&amp;[2019-02-26T15:46:18]"/>
            <x15:cachedUniqueName index="70" name="[Range].[OrderDate].&amp;[2019-02-26T17:10:20]"/>
            <x15:cachedUniqueName index="71" name="[Range].[OrderDate].&amp;[2019-03-01T16:08:01]"/>
            <x15:cachedUniqueName index="72" name="[Range].[OrderDate].&amp;[2019-03-02T23:04:42]"/>
            <x15:cachedUniqueName index="73" name="[Range].[OrderDate].&amp;[2019-03-03T10:42:03]"/>
            <x15:cachedUniqueName index="74" name="[Range].[OrderDate].&amp;[2019-03-03T15:29:52]"/>
            <x15:cachedUniqueName index="75" name="[Range].[OrderDate].&amp;[2019-03-03T17:08:23]"/>
            <x15:cachedUniqueName index="76" name="[Range].[OrderDate].&amp;[2019-03-03T23:20:21]"/>
            <x15:cachedUniqueName index="77" name="[Range].[OrderDate].&amp;[2019-03-04T00:08:21]"/>
            <x15:cachedUniqueName index="78" name="[Range].[OrderDate].&amp;[2019-03-04T09:45:42]"/>
            <x15:cachedUniqueName index="79" name="[Range].[OrderDate].&amp;[2019-03-04T13:34:09]"/>
            <x15:cachedUniqueName index="80" name="[Range].[OrderDate].&amp;[2019-03-04T23:13:56]"/>
            <x15:cachedUniqueName index="81" name="[Range].[OrderDate].&amp;[2019-03-05T11:42:41]"/>
            <x15:cachedUniqueName index="82" name="[Range].[OrderDate].&amp;[2019-03-05T22:22:18]"/>
            <x15:cachedUniqueName index="83" name="[Range].[OrderDate].&amp;[2019-03-06T01:41:23]"/>
            <x15:cachedUniqueName index="84" name="[Range].[OrderDate].&amp;[2019-03-06T12:26:18]"/>
            <x15:cachedUniqueName index="85" name="[Range].[OrderDate].&amp;[2019-03-08T05:24:23]"/>
            <x15:cachedUniqueName index="86" name="[Range].[OrderDate].&amp;[2019-03-08T06:19:58]"/>
            <x15:cachedUniqueName index="87" name="[Range].[OrderDate].&amp;[2019-03-08T08:26:08]"/>
            <x15:cachedUniqueName index="88" name="[Range].[OrderDate].&amp;[2019-03-10T04:09:20]"/>
            <x15:cachedUniqueName index="89" name="[Range].[OrderDate].&amp;[2019-03-10T15:19:18]"/>
            <x15:cachedUniqueName index="90" name="[Range].[OrderDate].&amp;[2019-03-10T21:15:08]"/>
            <x15:cachedUniqueName index="91" name="[Range].[OrderDate].&amp;[2019-03-11T03:52:09]"/>
            <x15:cachedUniqueName index="92" name="[Range].[OrderDate].&amp;[2019-03-11T17:56:44]"/>
            <x15:cachedUniqueName index="93" name="[Range].[OrderDate].&amp;[2019-03-12T17:05:18]"/>
            <x15:cachedUniqueName index="94" name="[Range].[OrderDate].&amp;[2019-03-13T05:31:32]"/>
            <x15:cachedUniqueName index="95" name="[Range].[OrderDate].&amp;[2019-03-13T17:39:44]"/>
            <x15:cachedUniqueName index="96" name="[Range].[OrderDate].&amp;[2019-03-15T06:09:06]"/>
            <x15:cachedUniqueName index="97" name="[Range].[OrderDate].&amp;[2019-03-15T08:34:38]"/>
            <x15:cachedUniqueName index="98" name="[Range].[OrderDate].&amp;[2019-03-15T22:15:21]"/>
            <x15:cachedUniqueName index="99" name="[Range].[OrderDate].&amp;[2019-03-16T11:08:46]"/>
            <x15:cachedUniqueName index="100" name="[Range].[OrderDate].&amp;[2019-03-16T21:15:18]"/>
            <x15:cachedUniqueName index="101" name="[Range].[OrderDate].&amp;[2019-03-18T08:01:15]"/>
            <x15:cachedUniqueName index="102" name="[Range].[OrderDate].&amp;[2019-03-18T20:36:21]"/>
            <x15:cachedUniqueName index="103" name="[Range].[OrderDate].&amp;[2019-03-19T02:18:18]"/>
            <x15:cachedUniqueName index="104" name="[Range].[OrderDate].&amp;[2019-03-19T23:56:45]"/>
            <x15:cachedUniqueName index="105" name="[Range].[OrderDate].&amp;[2019-03-20T08:01:30]"/>
            <x15:cachedUniqueName index="106" name="[Range].[OrderDate].&amp;[2019-03-22T00:41:02]"/>
            <x15:cachedUniqueName index="107" name="[Range].[OrderDate].&amp;[2019-03-23T03:12:45]"/>
            <x15:cachedUniqueName index="108" name="[Range].[OrderDate].&amp;[2019-03-24T14:21:31]"/>
            <x15:cachedUniqueName index="109" name="[Range].[OrderDate].&amp;[2019-03-29T09:18:30]"/>
            <x15:cachedUniqueName index="110" name="[Range].[OrderDate].&amp;[2019-03-30T09:48:49]"/>
            <x15:cachedUniqueName index="111" name="[Range].[OrderDate].&amp;[2019-03-31T00:08:04]"/>
            <x15:cachedUniqueName index="112" name="[Range].[OrderDate].&amp;[2019-04-01T15:45:21]"/>
            <x15:cachedUniqueName index="113" name="[Range].[OrderDate].&amp;[2019-04-02T01:12:31]"/>
            <x15:cachedUniqueName index="114" name="[Range].[OrderDate].&amp;[2019-04-02T21:38:46]"/>
            <x15:cachedUniqueName index="115" name="[Range].[OrderDate].&amp;[2019-04-03T12:01:54]"/>
            <x15:cachedUniqueName index="116" name="[Range].[OrderDate].&amp;[2019-04-04T14:48:51]"/>
            <x15:cachedUniqueName index="117" name="[Range].[OrderDate].&amp;[2019-04-04T18:19:56]"/>
            <x15:cachedUniqueName index="118" name="[Range].[OrderDate].&amp;[2019-04-05T01:09:45]"/>
            <x15:cachedUniqueName index="119" name="[Range].[OrderDate].&amp;[2019-04-05T04:08:09]"/>
            <x15:cachedUniqueName index="120" name="[Range].[OrderDate].&amp;[2019-04-05T05:45:46]"/>
            <x15:cachedUniqueName index="121" name="[Range].[OrderDate].&amp;[2019-04-05T11:44:30]"/>
            <x15:cachedUniqueName index="122" name="[Range].[OrderDate].&amp;[2019-04-08T04:08:39]"/>
            <x15:cachedUniqueName index="123" name="[Range].[OrderDate].&amp;[2019-04-08T17:23:05]"/>
            <x15:cachedUniqueName index="124" name="[Range].[OrderDate].&amp;[2019-04-08T23:22:12]"/>
            <x15:cachedUniqueName index="125" name="[Range].[OrderDate].&amp;[2019-04-09T14:42:15]"/>
            <x15:cachedUniqueName index="126" name="[Range].[OrderDate].&amp;[2019-04-09T16:42:13]"/>
            <x15:cachedUniqueName index="127" name="[Range].[OrderDate].&amp;[2019-04-09T20:22:11]"/>
            <x15:cachedUniqueName index="128" name="[Range].[OrderDate].&amp;[2019-04-10T00:06:42]"/>
            <x15:cachedUniqueName index="129" name="[Range].[OrderDate].&amp;[2019-04-10T00:08:09]"/>
            <x15:cachedUniqueName index="130" name="[Range].[OrderDate].&amp;[2019-04-12T01:31:19]"/>
            <x15:cachedUniqueName index="131" name="[Range].[OrderDate].&amp;[2019-04-12T09:26:21]"/>
            <x15:cachedUniqueName index="132" name="[Range].[OrderDate].&amp;[2019-04-13T05:23:45]"/>
            <x15:cachedUniqueName index="133" name="[Range].[OrderDate].&amp;[2019-04-13T21:06:26]"/>
            <x15:cachedUniqueName index="134" name="[Range].[OrderDate].&amp;[2019-04-13T21:49:09]"/>
            <x15:cachedUniqueName index="135" name="[Range].[OrderDate].&amp;[2019-04-15T10:09:02]"/>
            <x15:cachedUniqueName index="136" name="[Range].[OrderDate].&amp;[2019-04-15T17:46:04]"/>
            <x15:cachedUniqueName index="137" name="[Range].[OrderDate].&amp;[2019-04-16T10:36:22]"/>
            <x15:cachedUniqueName index="138" name="[Range].[OrderDate].&amp;[2019-04-18T02:05:46]"/>
            <x15:cachedUniqueName index="139" name="[Range].[OrderDate].&amp;[2019-04-18T06:06:18]"/>
            <x15:cachedUniqueName index="140" name="[Range].[OrderDate].&amp;[2019-04-18T14:51:51]"/>
            <x15:cachedUniqueName index="141" name="[Range].[OrderDate].&amp;[2019-04-19T12:06:40]"/>
            <x15:cachedUniqueName index="142" name="[Range].[OrderDate].&amp;[2019-04-19T12:48:41]"/>
            <x15:cachedUniqueName index="143" name="[Range].[OrderDate].&amp;[2019-04-19T17:51:54]"/>
            <x15:cachedUniqueName index="144" name="[Range].[OrderDate].&amp;[2019-04-19T18:43:04]"/>
            <x15:cachedUniqueName index="145" name="[Range].[OrderDate].&amp;[2019-04-20T01:31:45]"/>
            <x15:cachedUniqueName index="146" name="[Range].[OrderDate].&amp;[2019-04-20T01:46:46]"/>
            <x15:cachedUniqueName index="147" name="[Range].[OrderDate].&amp;[2019-04-20T09:42:23]"/>
            <x15:cachedUniqueName index="148" name="[Range].[OrderDate].&amp;[2019-04-20T15:31:03]"/>
            <x15:cachedUniqueName index="149" name="[Range].[OrderDate].&amp;[2019-04-20T20:41:09]"/>
            <x15:cachedUniqueName index="150" name="[Range].[OrderDate].&amp;[2019-04-22T05:46:16]"/>
            <x15:cachedUniqueName index="151" name="[Range].[OrderDate].&amp;[2019-04-22T11:12:12]"/>
            <x15:cachedUniqueName index="152" name="[Range].[OrderDate].&amp;[2019-04-23T00:40:12]"/>
            <x15:cachedUniqueName index="153" name="[Range].[OrderDate].&amp;[2019-04-23T03:23:18]"/>
            <x15:cachedUniqueName index="154" name="[Range].[OrderDate].&amp;[2019-04-23T09:10:54]"/>
            <x15:cachedUniqueName index="155" name="[Range].[OrderDate].&amp;[2019-04-24T00:45:46]"/>
            <x15:cachedUniqueName index="156" name="[Range].[OrderDate].&amp;[2019-04-24T01:03:54]"/>
            <x15:cachedUniqueName index="157" name="[Range].[OrderDate].&amp;[2019-04-24T05:48:39]"/>
            <x15:cachedUniqueName index="158" name="[Range].[OrderDate].&amp;[2019-04-24T11:19:45]"/>
            <x15:cachedUniqueName index="159" name="[Range].[OrderDate].&amp;[2019-04-24T13:04:12]"/>
            <x15:cachedUniqueName index="160" name="[Range].[OrderDate].&amp;[2019-04-24T22:26:18]"/>
            <x15:cachedUniqueName index="161" name="[Range].[OrderDate].&amp;[2019-04-26T13:19:42]"/>
            <x15:cachedUniqueName index="162" name="[Range].[OrderDate].&amp;[2019-04-26T20:32:59]"/>
            <x15:cachedUniqueName index="163" name="[Range].[OrderDate].&amp;[2019-04-29T00:01:15]"/>
            <x15:cachedUniqueName index="164" name="[Range].[OrderDate].&amp;[2019-04-30T14:29:43]"/>
            <x15:cachedUniqueName index="165" name="[Range].[OrderDate].&amp;[2019-05-01T10:11:09]"/>
            <x15:cachedUniqueName index="166" name="[Range].[OrderDate].&amp;[2019-05-02T03:50:11]"/>
            <x15:cachedUniqueName index="167" name="[Range].[OrderDate].&amp;[2019-05-02T05:31:40]"/>
            <x15:cachedUniqueName index="168" name="[Range].[OrderDate].&amp;[2019-05-02T10:54:05]"/>
            <x15:cachedUniqueName index="169" name="[Range].[OrderDate].&amp;[2019-05-03T05:42:40]"/>
            <x15:cachedUniqueName index="170" name="[Range].[OrderDate].&amp;[2019-05-03T08:42:22]"/>
            <x15:cachedUniqueName index="171" name="[Range].[OrderDate].&amp;[2019-05-03T13:21:40]"/>
            <x15:cachedUniqueName index="172" name="[Range].[OrderDate].&amp;[2019-05-04T03:52:15]"/>
            <x15:cachedUniqueName index="173" name="[Range].[OrderDate].&amp;[2019-05-04T21:18:46]"/>
            <x15:cachedUniqueName index="174" name="[Range].[OrderDate].&amp;[2019-05-05T06:06:13]"/>
            <x15:cachedUniqueName index="175" name="[Range].[OrderDate].&amp;[2019-05-05T13:23:31]"/>
            <x15:cachedUniqueName index="176" name="[Range].[OrderDate].&amp;[2019-05-05T15:44:49]"/>
            <x15:cachedUniqueName index="177" name="[Range].[OrderDate].&amp;[2019-05-05T17:09:32]"/>
            <x15:cachedUniqueName index="178" name="[Range].[OrderDate].&amp;[2019-05-05T21:54:04]"/>
            <x15:cachedUniqueName index="179" name="[Range].[OrderDate].&amp;[2019-05-06T02:18:04]"/>
            <x15:cachedUniqueName index="180" name="[Range].[OrderDate].&amp;[2019-05-06T06:08:23]"/>
            <x15:cachedUniqueName index="181" name="[Range].[OrderDate].&amp;[2019-05-06T11:05:15]"/>
            <x15:cachedUniqueName index="182" name="[Range].[OrderDate].&amp;[2019-05-06T17:23:19]"/>
            <x15:cachedUniqueName index="183" name="[Range].[OrderDate].&amp;[2019-05-08T03:09:21]"/>
            <x15:cachedUniqueName index="184" name="[Range].[OrderDate].&amp;[2019-05-08T03:32:22]"/>
            <x15:cachedUniqueName index="185" name="[Range].[OrderDate].&amp;[2019-05-08T03:52:45]"/>
            <x15:cachedUniqueName index="186" name="[Range].[OrderDate].&amp;[2019-05-08T05:34:51]"/>
            <x15:cachedUniqueName index="187" name="[Range].[OrderDate].&amp;[2019-05-08T12:44:32]"/>
            <x15:cachedUniqueName index="188" name="[Range].[OrderDate].&amp;[2019-05-08T15:24:21]"/>
            <x15:cachedUniqueName index="189" name="[Range].[OrderDate].&amp;[2019-05-08T16:30:10]"/>
            <x15:cachedUniqueName index="190" name="[Range].[OrderDate].&amp;[2019-05-08T18:38:40]"/>
            <x15:cachedUniqueName index="191" name="[Range].[OrderDate].&amp;[2019-05-08T20:46:56]"/>
            <x15:cachedUniqueName index="192" name="[Range].[OrderDate].&amp;[2019-05-08T22:11:10]"/>
            <x15:cachedUniqueName index="193" name="[Range].[OrderDate].&amp;[2019-05-08T22:48:34]"/>
            <x15:cachedUniqueName index="194" name="[Range].[OrderDate].&amp;[2019-05-10T14:08:51]"/>
            <x15:cachedUniqueName index="195" name="[Range].[OrderDate].&amp;[2019-05-11T03:52:09]"/>
            <x15:cachedUniqueName index="196" name="[Range].[OrderDate].&amp;[2019-05-11T16:41:05]"/>
            <x15:cachedUniqueName index="197" name="[Range].[OrderDate].&amp;[2019-05-12T09:10:45]"/>
            <x15:cachedUniqueName index="198" name="[Range].[OrderDate].&amp;[2019-05-12T14:20:26]"/>
            <x15:cachedUniqueName index="199" name="[Range].[OrderDate].&amp;[2019-05-12T21:24:09]"/>
            <x15:cachedUniqueName index="200" name="[Range].[OrderDate].&amp;[2019-05-13T05:38:50]"/>
            <x15:cachedUniqueName index="201" name="[Range].[OrderDate].&amp;[2019-05-13T12:31:39]"/>
            <x15:cachedUniqueName index="202" name="[Range].[OrderDate].&amp;[2019-05-15T09:48:50]"/>
            <x15:cachedUniqueName index="203" name="[Range].[OrderDate].&amp;[2019-05-15T10:45:45]"/>
            <x15:cachedUniqueName index="204" name="[Range].[OrderDate].&amp;[2019-05-15T18:01:19]"/>
            <x15:cachedUniqueName index="205" name="[Range].[OrderDate].&amp;[2019-05-16T16:39:46]"/>
            <x15:cachedUniqueName index="206" name="[Range].[OrderDate].&amp;[2019-05-16T22:41:01]"/>
            <x15:cachedUniqueName index="207" name="[Range].[OrderDate].&amp;[2019-05-18T05:59:22]"/>
            <x15:cachedUniqueName index="208" name="[Range].[OrderDate].&amp;[2019-05-18T11:32:21]"/>
            <x15:cachedUniqueName index="209" name="[Range].[OrderDate].&amp;[2019-05-18T20:26:08]"/>
            <x15:cachedUniqueName index="210" name="[Range].[OrderDate].&amp;[2019-05-18T22:01:19]"/>
            <x15:cachedUniqueName index="211" name="[Range].[OrderDate].&amp;[2019-05-18T22:42:08]"/>
            <x15:cachedUniqueName index="212" name="[Range].[OrderDate].&amp;[2019-05-18T23:04:19]"/>
            <x15:cachedUniqueName index="213" name="[Range].[OrderDate].&amp;[2019-05-18T23:26:23]"/>
            <x15:cachedUniqueName index="214" name="[Range].[OrderDate].&amp;[2019-05-19T01:21:03]"/>
            <x15:cachedUniqueName index="215" name="[Range].[OrderDate].&amp;[2019-05-19T01:42:01]"/>
            <x15:cachedUniqueName index="216" name="[Range].[OrderDate].&amp;[2019-05-19T02:18:31]"/>
            <x15:cachedUniqueName index="217" name="[Range].[OrderDate].&amp;[2019-05-19T03:50:22]"/>
            <x15:cachedUniqueName index="218" name="[Range].[OrderDate].&amp;[2019-05-19T05:19:10]"/>
            <x15:cachedUniqueName index="219" name="[Range].[OrderDate].&amp;[2019-05-19T11:03:09]"/>
            <x15:cachedUniqueName index="220" name="[Range].[OrderDate].&amp;[2019-05-19T12:24:48]"/>
            <x15:cachedUniqueName index="221" name="[Range].[OrderDate].&amp;[2019-05-19T15:49:56]"/>
            <x15:cachedUniqueName index="222" name="[Range].[OrderDate].&amp;[2019-05-19T17:11:24]"/>
            <x15:cachedUniqueName index="223" name="[Range].[OrderDate].&amp;[2019-05-19T18:03:49]"/>
            <x15:cachedUniqueName index="224" name="[Range].[OrderDate].&amp;[2019-05-19T18:51:10]"/>
            <x15:cachedUniqueName index="225" name="[Range].[OrderDate].&amp;[2019-05-19T21:19:36]"/>
            <x15:cachedUniqueName index="226" name="[Range].[OrderDate].&amp;[2019-05-19T23:41:51]"/>
            <x15:cachedUniqueName index="227" name="[Range].[OrderDate].&amp;[2019-05-20T01:15:59]"/>
            <x15:cachedUniqueName index="228" name="[Range].[OrderDate].&amp;[2019-05-21T11:43:19]"/>
            <x15:cachedUniqueName index="229" name="[Range].[OrderDate].&amp;[2019-05-21T13:10:34]"/>
            <x15:cachedUniqueName index="230" name="[Range].[OrderDate].&amp;[2019-05-21T15:23:12]"/>
            <x15:cachedUniqueName index="231" name="[Range].[OrderDate].&amp;[2019-05-22T03:01:13]"/>
            <x15:cachedUniqueName index="232" name="[Range].[OrderDate].&amp;[2019-05-23T03:04:45]"/>
            <x15:cachedUniqueName index="233" name="[Range].[OrderDate].&amp;[2019-05-23T21:31:45]"/>
            <x15:cachedUniqueName index="234" name="[Range].[OrderDate].&amp;[2019-05-23T21:50:56]"/>
            <x15:cachedUniqueName index="235" name="[Range].[OrderDate].&amp;[2019-05-24T00:18:16]"/>
            <x15:cachedUniqueName index="236" name="[Range].[OrderDate].&amp;[2019-05-24T05:04:54]"/>
            <x15:cachedUniqueName index="237" name="[Range].[OrderDate].&amp;[2019-05-24T05:26:19]"/>
            <x15:cachedUniqueName index="238" name="[Range].[OrderDate].&amp;[2019-05-24T15:23:12]"/>
            <x15:cachedUniqueName index="239" name="[Range].[OrderDate].&amp;[2019-05-24T18:46:15]"/>
            <x15:cachedUniqueName index="240" name="[Range].[OrderDate].&amp;[2019-05-26T01:22:15]"/>
            <x15:cachedUniqueName index="241" name="[Range].[OrderDate].&amp;[2019-05-26T06:52:40]"/>
            <x15:cachedUniqueName index="242" name="[Range].[OrderDate].&amp;[2019-05-26T10:02:11]"/>
            <x15:cachedUniqueName index="243" name="[Range].[OrderDate].&amp;[2019-05-26T20:36:02]"/>
            <x15:cachedUniqueName index="244" name="[Range].[OrderDate].&amp;[2019-05-29T04:56:51]"/>
            <x15:cachedUniqueName index="245" name="[Range].[OrderDate].&amp;[2019-05-29T12:11:04]"/>
            <x15:cachedUniqueName index="246" name="[Range].[OrderDate].&amp;[2019-05-29T16:46:15]"/>
            <x15:cachedUniqueName index="247" name="[Range].[OrderDate].&amp;[2019-05-29T17:30:10]"/>
            <x15:cachedUniqueName index="248" name="[Range].[OrderDate].&amp;[2019-05-30T05:43:18]"/>
            <x15:cachedUniqueName index="249" name="[Range].[OrderDate].&amp;[2019-05-30T08:46:34]"/>
            <x15:cachedUniqueName index="250" name="[Range].[OrderDate].&amp;[2019-05-30T16:05:08]"/>
            <x15:cachedUniqueName index="251" name="[Range].[OrderDate].&amp;[2019-05-30T17:16:18]"/>
            <x15:cachedUniqueName index="252" name="[Range].[OrderDate].&amp;[2019-05-31T04:50:44]"/>
            <x15:cachedUniqueName index="253" name="[Range].[OrderDate].&amp;[2019-05-31T05:15:56]"/>
            <x15:cachedUniqueName index="254" name="[Range].[OrderDate].&amp;[2019-06-01T06:42:39]"/>
            <x15:cachedUniqueName index="255" name="[Range].[OrderDate].&amp;[2019-06-02T01:42:42]"/>
            <x15:cachedUniqueName index="256" name="[Range].[OrderDate].&amp;[2019-06-04T17:46:19]"/>
            <x15:cachedUniqueName index="257" name="[Range].[OrderDate].&amp;[2019-06-05T06:09:32]"/>
            <x15:cachedUniqueName index="258" name="[Range].[OrderDate].&amp;[2019-06-05T22:31:48]"/>
            <x15:cachedUniqueName index="259" name="[Range].[OrderDate].&amp;[2019-06-08T02:15:19]"/>
            <x15:cachedUniqueName index="260" name="[Range].[OrderDate].&amp;[2019-06-08T03:04:31]"/>
            <x15:cachedUniqueName index="261" name="[Range].[OrderDate].&amp;[2019-06-08T05:22:45]"/>
            <x15:cachedUniqueName index="262" name="[Range].[OrderDate].&amp;[2019-06-08T05:41:52]"/>
            <x15:cachedUniqueName index="263" name="[Range].[OrderDate].&amp;[2019-06-08T15:48:16]"/>
            <x15:cachedUniqueName index="264" name="[Range].[OrderDate].&amp;[2019-06-10T05:08:42]"/>
            <x15:cachedUniqueName index="265" name="[Range].[OrderDate].&amp;[2019-06-10T16:52:19]"/>
            <x15:cachedUniqueName index="266" name="[Range].[OrderDate].&amp;[2019-06-11T00:02:12]"/>
            <x15:cachedUniqueName index="267" name="[Range].[OrderDate].&amp;[2019-06-11T01:13:46]"/>
            <x15:cachedUniqueName index="268" name="[Range].[OrderDate].&amp;[2019-06-11T04:36:18]"/>
            <x15:cachedUniqueName index="269" name="[Range].[OrderDate].&amp;[2019-06-11T05:20:48]"/>
            <x15:cachedUniqueName index="270" name="[Range].[OrderDate].&amp;[2019-06-12T02:43:24]"/>
            <x15:cachedUniqueName index="271" name="[Range].[OrderDate].&amp;[2019-06-12T05:23:59]"/>
            <x15:cachedUniqueName index="272" name="[Range].[OrderDate].&amp;[2019-06-12T13:22:02]"/>
            <x15:cachedUniqueName index="273" name="[Range].[OrderDate].&amp;[2019-06-13T01:03:09]"/>
            <x15:cachedUniqueName index="274" name="[Range].[OrderDate].&amp;[2019-06-13T04:15:58]"/>
            <x15:cachedUniqueName index="275" name="[Range].[OrderDate].&amp;[2019-06-13T08:13:58]"/>
            <x15:cachedUniqueName index="276" name="[Range].[OrderDate].&amp;[2019-06-15T05:16:51]"/>
            <x15:cachedUniqueName index="277" name="[Range].[OrderDate].&amp;[2019-06-15T06:44:23]"/>
            <x15:cachedUniqueName index="278" name="[Range].[OrderDate].&amp;[2019-06-15T10:31:08]"/>
            <x15:cachedUniqueName index="279" name="[Range].[OrderDate].&amp;[2019-06-15T17:54:26]"/>
            <x15:cachedUniqueName index="280" name="[Range].[OrderDate].&amp;[2019-06-15T20:23:19]"/>
            <x15:cachedUniqueName index="281" name="[Range].[OrderDate].&amp;[2019-06-16T00:18:19]"/>
            <x15:cachedUniqueName index="282" name="[Range].[OrderDate].&amp;[2019-06-16T05:23:50]"/>
            <x15:cachedUniqueName index="283" name="[Range].[OrderDate].&amp;[2019-06-18T02:42:29]"/>
            <x15:cachedUniqueName index="284" name="[Range].[OrderDate].&amp;[2019-06-18T04:42:09]"/>
            <x15:cachedUniqueName index="285" name="[Range].[OrderDate].&amp;[2019-06-19T10:09:23]"/>
            <x15:cachedUniqueName index="286" name="[Range].[OrderDate].&amp;[2019-06-19T23:45:36]"/>
            <x15:cachedUniqueName index="287" name="[Range].[OrderDate].&amp;[2019-06-20T02:02:15]"/>
            <x15:cachedUniqueName index="288" name="[Range].[OrderDate].&amp;[2019-06-21T06:52:29]"/>
            <x15:cachedUniqueName index="289" name="[Range].[OrderDate].&amp;[2019-06-21T10:32:31]"/>
            <x15:cachedUniqueName index="290" name="[Range].[OrderDate].&amp;[2019-06-21T20:18:29]"/>
            <x15:cachedUniqueName index="291" name="[Range].[OrderDate].&amp;[2019-06-21T21:59:12]"/>
            <x15:cachedUniqueName index="292" name="[Range].[OrderDate].&amp;[2019-06-23T14:39:11]"/>
            <x15:cachedUniqueName index="293" name="[Range].[OrderDate].&amp;[2019-06-23T17:23:24]"/>
            <x15:cachedUniqueName index="294" name="[Range].[OrderDate].&amp;[2019-06-26T06:19:45]"/>
            <x15:cachedUniqueName index="295" name="[Range].[OrderDate].&amp;[2019-06-29T12:42:02]"/>
            <x15:cachedUniqueName index="296" name="[Range].[OrderDate].&amp;[2019-06-29T21:29:02]"/>
            <x15:cachedUniqueName index="297" name="[Range].[OrderDate].&amp;[2019-06-30T06:20:23]"/>
            <x15:cachedUniqueName index="298" name="[Range].[OrderDate].&amp;[2019-07-02T02:52:15]"/>
            <x15:cachedUniqueName index="299" name="[Range].[OrderDate].&amp;[2019-07-02T06:45:18]"/>
            <x15:cachedUniqueName index="300" name="[Range].[OrderDate].&amp;[2019-07-03T08:40:43]"/>
            <x15:cachedUniqueName index="301" name="[Range].[OrderDate].&amp;[2019-07-03T11:59:19]"/>
            <x15:cachedUniqueName index="302" name="[Range].[OrderDate].&amp;[2019-07-03T22:48:39]"/>
            <x15:cachedUniqueName index="303" name="[Range].[OrderDate].&amp;[2019-07-04T05:20:38]"/>
            <x15:cachedUniqueName index="304" name="[Range].[OrderDate].&amp;[2019-07-04T07:21:22]"/>
            <x15:cachedUniqueName index="305" name="[Range].[OrderDate].&amp;[2019-07-04T13:59:15]"/>
            <x15:cachedUniqueName index="306" name="[Range].[OrderDate].&amp;[2019-07-06T21:19:13]"/>
            <x15:cachedUniqueName index="307" name="[Range].[OrderDate].&amp;[2019-07-08T07:08:07]"/>
            <x15:cachedUniqueName index="308" name="[Range].[OrderDate].&amp;[2019-07-09T08:23:42]"/>
            <x15:cachedUniqueName index="309" name="[Range].[OrderDate].&amp;[2019-07-09T10:42:44]"/>
            <x15:cachedUniqueName index="310" name="[Range].[OrderDate].&amp;[2019-07-09T20:18:40]"/>
            <x15:cachedUniqueName index="311" name="[Range].[OrderDate].&amp;[2019-07-09T20:40:49]"/>
            <x15:cachedUniqueName index="312" name="[Range].[OrderDate].&amp;[2019-07-09T22:56:01]"/>
            <x15:cachedUniqueName index="313" name="[Range].[OrderDate].&amp;[2019-07-10T17:21:45]"/>
            <x15:cachedUniqueName index="314" name="[Range].[OrderDate].&amp;[2019-07-13T22:24:09]"/>
            <x15:cachedUniqueName index="315" name="[Range].[OrderDate].&amp;[2019-07-15T14:42:40]"/>
            <x15:cachedUniqueName index="316" name="[Range].[OrderDate].&amp;[2019-07-15T15:19:23]"/>
            <x15:cachedUniqueName index="317" name="[Range].[OrderDate].&amp;[2019-07-15T17:08:09]"/>
            <x15:cachedUniqueName index="318" name="[Range].[OrderDate].&amp;[2019-07-16T07:15:10]"/>
            <x15:cachedUniqueName index="319" name="[Range].[OrderDate].&amp;[2019-07-16T16:52:19]"/>
            <x15:cachedUniqueName index="320" name="[Range].[OrderDate].&amp;[2019-07-18T03:01:34]"/>
            <x15:cachedUniqueName index="321" name="[Range].[OrderDate].&amp;[2019-07-18T03:20:18]"/>
            <x15:cachedUniqueName index="322" name="[Range].[OrderDate].&amp;[2019-07-18T04:49:19]"/>
            <x15:cachedUniqueName index="323" name="[Range].[OrderDate].&amp;[2019-07-18T06:46:38]"/>
            <x15:cachedUniqueName index="324" name="[Range].[OrderDate].&amp;[2019-07-18T07:16:22]"/>
            <x15:cachedUniqueName index="325" name="[Range].[OrderDate].&amp;[2019-07-18T14:56:13]"/>
            <x15:cachedUniqueName index="326" name="[Range].[OrderDate].&amp;[2019-07-18T16:23:30]"/>
            <x15:cachedUniqueName index="327" name="[Range].[OrderDate].&amp;[2019-07-19T07:01:16]"/>
            <x15:cachedUniqueName index="328" name="[Range].[OrderDate].&amp;[2019-07-19T13:03:26]"/>
            <x15:cachedUniqueName index="329" name="[Range].[OrderDate].&amp;[2019-07-19T14:42:09]"/>
            <x15:cachedUniqueName index="330" name="[Range].[OrderDate].&amp;[2019-07-19T17:46:26]"/>
            <x15:cachedUniqueName index="331" name="[Range].[OrderDate].&amp;[2019-07-19T21:06:02]"/>
            <x15:cachedUniqueName index="332" name="[Range].[OrderDate].&amp;[2019-07-21T20:18:29]"/>
            <x15:cachedUniqueName index="333" name="[Range].[OrderDate].&amp;[2019-07-23T14:09:03]"/>
            <x15:cachedUniqueName index="334" name="[Range].[OrderDate].&amp;[2019-07-23T21:49:19]"/>
            <x15:cachedUniqueName index="335" name="[Range].[OrderDate].&amp;[2019-07-26T17:22:31]"/>
            <x15:cachedUniqueName index="336" name="[Range].[OrderDate].&amp;[2019-07-29T04:29:30]"/>
            <x15:cachedUniqueName index="337" name="[Range].[OrderDate].&amp;[2019-07-30T04:05:42]"/>
            <x15:cachedUniqueName index="338" name="[Range].[OrderDate].&amp;[2019-07-30T14:36:46]"/>
            <x15:cachedUniqueName index="339" name="[Range].[OrderDate].&amp;[2019-07-31T11:30:59]"/>
            <x15:cachedUniqueName index="340" name="[Range].[OrderDate].&amp;[2019-07-31T13:23:01]"/>
            <x15:cachedUniqueName index="341" name="[Range].[OrderDate].&amp;[2019-08-01T06:52:10]"/>
            <x15:cachedUniqueName index="342" name="[Range].[OrderDate].&amp;[2019-08-02T22:52:50]"/>
            <x15:cachedUniqueName index="343" name="[Range].[OrderDate].&amp;[2019-08-04T10:19:42]"/>
            <x15:cachedUniqueName index="344" name="[Range].[OrderDate].&amp;[2019-08-04T16:46:52]"/>
            <x15:cachedUniqueName index="345" name="[Range].[OrderDate].&amp;[2019-08-05T10:36:02]"/>
            <x15:cachedUniqueName index="346" name="[Range].[OrderDate].&amp;[2019-08-05T17:11:40]"/>
            <x15:cachedUniqueName index="347" name="[Range].[OrderDate].&amp;[2019-08-05T21:46:31]"/>
            <x15:cachedUniqueName index="348" name="[Range].[OrderDate].&amp;[2019-08-06T09:48:10]"/>
            <x15:cachedUniqueName index="349" name="[Range].[OrderDate].&amp;[2019-08-06T11:01:59]"/>
            <x15:cachedUniqueName index="350" name="[Range].[OrderDate].&amp;[2019-08-06T14:01:46]"/>
            <x15:cachedUniqueName index="351" name="[Range].[OrderDate].&amp;[2019-08-09T04:23:43]"/>
            <x15:cachedUniqueName index="352" name="[Range].[OrderDate].&amp;[2019-08-09T08:04:18]"/>
            <x15:cachedUniqueName index="353" name="[Range].[OrderDate].&amp;[2019-08-09T08:08:52]"/>
            <x15:cachedUniqueName index="354" name="[Range].[OrderDate].&amp;[2019-08-10T05:42:18]"/>
            <x15:cachedUniqueName index="355" name="[Range].[OrderDate].&amp;[2019-08-12T06:20:52]"/>
            <x15:cachedUniqueName index="356" name="[Range].[OrderDate].&amp;[2019-08-16T00:38:32]"/>
            <x15:cachedUniqueName index="357" name="[Range].[OrderDate].&amp;[2019-08-16T16:16:24]"/>
            <x15:cachedUniqueName index="358" name="[Range].[OrderDate].&amp;[2019-08-18T02:26:19]"/>
            <x15:cachedUniqueName index="359" name="[Range].[OrderDate].&amp;[2019-08-18T02:29:48]"/>
            <x15:cachedUniqueName index="360" name="[Range].[OrderDate].&amp;[2019-08-18T03:09:10]"/>
            <x15:cachedUniqueName index="361" name="[Range].[OrderDate].&amp;[2019-08-18T05:43:59]"/>
            <x15:cachedUniqueName index="362" name="[Range].[OrderDate].&amp;[2019-08-18T14:26:58]"/>
            <x15:cachedUniqueName index="363" name="[Range].[OrderDate].&amp;[2019-08-19T00:01:56]"/>
            <x15:cachedUniqueName index="364" name="[Range].[OrderDate].&amp;[2019-08-19T00:54:38]"/>
            <x15:cachedUniqueName index="365" name="[Range].[OrderDate].&amp;[2019-08-19T01:31:51]"/>
            <x15:cachedUniqueName index="366" name="[Range].[OrderDate].&amp;[2019-08-19T11:23:10]"/>
            <x15:cachedUniqueName index="367" name="[Range].[OrderDate].&amp;[2019-08-20T15:31:02]"/>
            <x15:cachedUniqueName index="368" name="[Range].[OrderDate].&amp;[2019-08-20T20:41:09]"/>
            <x15:cachedUniqueName index="369" name="[Range].[OrderDate].&amp;[2019-08-21T11:45:42]"/>
            <x15:cachedUniqueName index="370" name="[Range].[OrderDate].&amp;[2019-08-21T17:52:23]"/>
            <x15:cachedUniqueName index="371" name="[Range].[OrderDate].&amp;[2019-08-21T21:44:42]"/>
            <x15:cachedUniqueName index="372" name="[Range].[OrderDate].&amp;[2019-08-23T17:08:12]"/>
            <x15:cachedUniqueName index="373" name="[Range].[OrderDate].&amp;[2019-08-23T20:42:51]"/>
            <x15:cachedUniqueName index="374" name="[Range].[OrderDate].&amp;[2019-08-24T16:58:16]"/>
            <x15:cachedUniqueName index="375" name="[Range].[OrderDate].&amp;[2019-08-24T22:06:42]"/>
            <x15:cachedUniqueName index="376" name="[Range].[OrderDate].&amp;[2019-08-29T10:24:46]"/>
            <x15:cachedUniqueName index="377" name="[Range].[OrderDate].&amp;[2019-08-29T23:38:15]"/>
            <x15:cachedUniqueName index="378" name="[Range].[OrderDate].&amp;[2019-08-31T02:09:23]"/>
            <x15:cachedUniqueName index="379" name="[Range].[OrderDate].&amp;[2019-08-31T08:31:26]"/>
            <x15:cachedUniqueName index="380" name="[Range].[OrderDate].&amp;[2019-08-31T16:09:44]"/>
            <x15:cachedUniqueName index="381" name="[Range].[OrderDate].&amp;[2019-09-03T03:23:21]"/>
            <x15:cachedUniqueName index="382" name="[Range].[OrderDate].&amp;[2019-09-03T05:40:39]"/>
            <x15:cachedUniqueName index="383" name="[Range].[OrderDate].&amp;[2019-09-03T22:15:29]"/>
            <x15:cachedUniqueName index="384" name="[Range].[OrderDate].&amp;[2019-09-04T00:48:18]"/>
            <x15:cachedUniqueName index="385" name="[Range].[OrderDate].&amp;[2019-09-05T08:50:22]"/>
            <x15:cachedUniqueName index="386" name="[Range].[OrderDate].&amp;[2019-09-05T11:32:58]"/>
            <x15:cachedUniqueName index="387" name="[Range].[OrderDate].&amp;[2019-09-05T13:43:15]"/>
            <x15:cachedUniqueName index="388" name="[Range].[OrderDate].&amp;[2019-09-05T15:24:06]"/>
            <x15:cachedUniqueName index="389" name="[Range].[OrderDate].&amp;[2019-09-05T21:54:46]"/>
            <x15:cachedUniqueName index="390" name="[Range].[OrderDate].&amp;[2019-09-06T08:54:59]"/>
            <x15:cachedUniqueName index="391" name="[Range].[OrderDate].&amp;[2019-09-06T11:08:13]"/>
            <x15:cachedUniqueName index="392" name="[Range].[OrderDate].&amp;[2019-09-08T17:06:39]"/>
            <x15:cachedUniqueName index="393" name="[Range].[OrderDate].&amp;[2019-09-09T20:05:59]"/>
            <x15:cachedUniqueName index="394" name="[Range].[OrderDate].&amp;[2019-09-10T06:03:23]"/>
            <x15:cachedUniqueName index="395" name="[Range].[OrderDate].&amp;[2019-09-10T11:19:40]"/>
            <x15:cachedUniqueName index="396" name="[Range].[OrderDate].&amp;[2019-09-10T16:19:44]"/>
            <x15:cachedUniqueName index="397" name="[Range].[OrderDate].&amp;[2019-09-10T16:32:36]"/>
            <x15:cachedUniqueName index="398" name="[Range].[OrderDate].&amp;[2019-09-11T03:32:46]"/>
            <x15:cachedUniqueName index="399" name="[Range].[OrderDate].&amp;[2019-09-11T05:08:01]"/>
            <x15:cachedUniqueName index="400" name="[Range].[OrderDate].&amp;[2019-09-11T05:46:58]"/>
            <x15:cachedUniqueName index="401" name="[Range].[OrderDate].&amp;[2019-09-11T22:05:05]"/>
            <x15:cachedUniqueName index="402" name="[Range].[OrderDate].&amp;[2019-09-12T17:46:06]"/>
            <x15:cachedUniqueName index="403" name="[Range].[OrderDate].&amp;[2019-09-15T03:54:23]"/>
            <x15:cachedUniqueName index="404" name="[Range].[OrderDate].&amp;[2019-09-15T06:30:31]"/>
            <x15:cachedUniqueName index="405" name="[Range].[OrderDate].&amp;[2019-09-16T00:18:11]"/>
            <x15:cachedUniqueName index="406" name="[Range].[OrderDate].&amp;[2019-09-16T12:29:02]"/>
            <x15:cachedUniqueName index="407" name="[Range].[OrderDate].&amp;[2019-09-18T00:42:01]"/>
            <x15:cachedUniqueName index="408" name="[Range].[OrderDate].&amp;[2019-09-18T01:42:32]"/>
            <x15:cachedUniqueName index="409" name="[Range].[OrderDate].&amp;[2019-09-18T08:42:24]"/>
            <x15:cachedUniqueName index="410" name="[Range].[OrderDate].&amp;[2019-09-19T05:31:54]"/>
            <x15:cachedUniqueName index="411" name="[Range].[OrderDate].&amp;[2019-09-19T09:45:43]"/>
            <x15:cachedUniqueName index="412" name="[Range].[OrderDate].&amp;[2019-09-19T13:30:34]"/>
            <x15:cachedUniqueName index="413" name="[Range].[OrderDate].&amp;[2019-09-19T16:46:11]"/>
            <x15:cachedUniqueName index="414" name="[Range].[OrderDate].&amp;[2019-09-19T22:05:56]"/>
            <x15:cachedUniqueName index="415" name="[Range].[OrderDate].&amp;[2019-09-19T22:36:44]"/>
            <x15:cachedUniqueName index="416" name="[Range].[OrderDate].&amp;[2019-09-20T09:46:48]"/>
            <x15:cachedUniqueName index="417" name="[Range].[OrderDate].&amp;[2019-09-20T12:06:59]"/>
            <x15:cachedUniqueName index="418" name="[Range].[OrderDate].&amp;[2019-09-20T13:19:32]"/>
            <x15:cachedUniqueName index="419" name="[Range].[OrderDate].&amp;[2019-09-21T01:56:10]"/>
            <x15:cachedUniqueName index="420" name="[Range].[OrderDate].&amp;[2019-09-21T05:09:21]"/>
            <x15:cachedUniqueName index="421" name="[Range].[OrderDate].&amp;[2019-09-21T08:23:19]"/>
            <x15:cachedUniqueName index="422" name="[Range].[OrderDate].&amp;[2019-09-23T13:36:04]"/>
            <x15:cachedUniqueName index="423" name="[Range].[OrderDate].&amp;[2019-09-24T04:41:50]"/>
            <x15:cachedUniqueName index="424" name="[Range].[OrderDate].&amp;[2019-09-24T16:22:49]"/>
            <x15:cachedUniqueName index="425" name="[Range].[OrderDate].&amp;[2019-09-29T11:21:20]"/>
            <x15:cachedUniqueName index="426" name="[Range].[OrderDate].&amp;[2019-09-30T03:09:31]"/>
            <x15:cachedUniqueName index="427" name="[Range].[OrderDate].&amp;[2019-09-30T10:42:41]"/>
            <x15:cachedUniqueName index="428" name="[Range].[OrderDate].&amp;[2019-09-30T17:31:08]"/>
            <x15:cachedUniqueName index="429" name="[Range].[OrderDate].&amp;[2019-09-30T18:01:41]"/>
            <x15:cachedUniqueName index="430" name="[Range].[OrderDate].&amp;[2019-10-02T01:09:02]"/>
            <x15:cachedUniqueName index="431" name="[Range].[OrderDate].&amp;[2019-10-02T11:51:08]"/>
            <x15:cachedUniqueName index="432" name="[Range].[OrderDate].&amp;[2019-10-04T17:34:43]"/>
            <x15:cachedUniqueName index="433" name="[Range].[OrderDate].&amp;[2019-10-05T06:56:58]"/>
            <x15:cachedUniqueName index="434" name="[Range].[OrderDate].&amp;[2019-10-05T11:16:19]"/>
            <x15:cachedUniqueName index="435" name="[Range].[OrderDate].&amp;[2019-10-05T12:11:12]"/>
            <x15:cachedUniqueName index="436" name="[Range].[OrderDate].&amp;[2019-10-06T06:31:42]"/>
            <x15:cachedUniqueName index="437" name="[Range].[OrderDate].&amp;[2019-10-08T00:48:41]"/>
            <x15:cachedUniqueName index="438" name="[Range].[OrderDate].&amp;[2019-10-08T03:03:20]"/>
            <x15:cachedUniqueName index="439" name="[Range].[OrderDate].&amp;[2019-10-08T03:09:46]"/>
            <x15:cachedUniqueName index="440" name="[Range].[OrderDate].&amp;[2019-10-09T11:54:18]"/>
            <x15:cachedUniqueName index="441" name="[Range].[OrderDate].&amp;[2019-10-09T15:41:23]"/>
            <x15:cachedUniqueName index="442" name="[Range].[OrderDate].&amp;[2019-10-09T18:16:31]"/>
            <x15:cachedUniqueName index="443" name="[Range].[OrderDate].&amp;[2019-10-11T00:10:16]"/>
            <x15:cachedUniqueName index="444" name="[Range].[OrderDate].&amp;[2019-10-12T00:13:09]"/>
            <x15:cachedUniqueName index="445" name="[Range].[OrderDate].&amp;[2019-10-13T17:18:50]"/>
            <x15:cachedUniqueName index="446" name="[Range].[OrderDate].&amp;[2019-10-15T00:32:23]"/>
            <x15:cachedUniqueName index="447" name="[Range].[OrderDate].&amp;[2019-10-15T01:13:23]"/>
            <x15:cachedUniqueName index="448" name="[Range].[OrderDate].&amp;[2019-10-15T09:50:23]"/>
            <x15:cachedUniqueName index="449" name="[Range].[OrderDate].&amp;[2019-10-15T14:58:41]"/>
            <x15:cachedUniqueName index="450" name="[Range].[OrderDate].&amp;[2019-10-15T23:15:52]"/>
            <x15:cachedUniqueName index="451" name="[Range].[OrderDate].&amp;[2019-10-18T03:15:44]"/>
            <x15:cachedUniqueName index="452" name="[Range].[OrderDate].&amp;[2019-10-18T06:36:41]"/>
            <x15:cachedUniqueName index="453" name="[Range].[OrderDate].&amp;[2019-10-18T13:09:39]"/>
            <x15:cachedUniqueName index="454" name="[Range].[OrderDate].&amp;[2019-10-18T17:23:38]"/>
            <x15:cachedUniqueName index="455" name="[Range].[OrderDate].&amp;[2019-10-19T00:31:59]"/>
            <x15:cachedUniqueName index="456" name="[Range].[OrderDate].&amp;[2019-10-19T06:34:18]"/>
            <x15:cachedUniqueName index="457" name="[Range].[OrderDate].&amp;[2019-10-19T11:09:09]"/>
            <x15:cachedUniqueName index="458" name="[Range].[OrderDate].&amp;[2019-10-19T12:46:42]"/>
            <x15:cachedUniqueName index="459" name="[Range].[OrderDate].&amp;[2019-10-19T15:23:38]"/>
            <x15:cachedUniqueName index="460" name="[Range].[OrderDate].&amp;[2019-10-19T16:42:02]"/>
            <x15:cachedUniqueName index="461" name="[Range].[OrderDate].&amp;[2019-10-20T00:19:16]"/>
            <x15:cachedUniqueName index="462" name="[Range].[OrderDate].&amp;[2019-10-20T12:38:40]"/>
            <x15:cachedUniqueName index="463" name="[Range].[OrderDate].&amp;[2019-10-20T17:09:29]"/>
            <x15:cachedUniqueName index="464" name="[Range].[OrderDate].&amp;[2019-10-22T01:24:54]"/>
            <x15:cachedUniqueName index="465" name="[Range].[OrderDate].&amp;[2019-10-23T21:48:52]"/>
            <x15:cachedUniqueName index="466" name="[Range].[OrderDate].&amp;[2019-10-24T00:09:09]"/>
            <x15:cachedUniqueName index="467" name="[Range].[OrderDate].&amp;[2019-10-24T02:32:52]"/>
            <x15:cachedUniqueName index="468" name="[Range].[OrderDate].&amp;[2019-10-24T11:42:09]"/>
            <x15:cachedUniqueName index="469" name="[Range].[OrderDate].&amp;[2019-10-29T12:46:01]"/>
            <x15:cachedUniqueName index="470" name="[Range].[OrderDate].&amp;[2019-10-29T13:42:32]"/>
            <x15:cachedUniqueName index="471" name="[Range].[OrderDate].&amp;[2019-10-29T18:56:16]"/>
            <x15:cachedUniqueName index="472" name="[Range].[OrderDate].&amp;[2019-10-30T05:21:03]"/>
            <x15:cachedUniqueName index="473" name="[Range].[OrderDate].&amp;[2019-10-30T21:40:09]"/>
            <x15:cachedUniqueName index="474" name="[Range].[OrderDate].&amp;[2019-10-31T03:23:56]"/>
            <x15:cachedUniqueName index="475" name="[Range].[OrderDate].&amp;[2019-11-01T12:09:08]"/>
            <x15:cachedUniqueName index="476" name="[Range].[OrderDate].&amp;[2019-11-03T08:23:09]"/>
            <x15:cachedUniqueName index="477" name="[Range].[OrderDate].&amp;[2019-11-04T08:10:09]"/>
            <x15:cachedUniqueName index="478" name="[Range].[OrderDate].&amp;[2019-11-05T17:12:15]"/>
            <x15:cachedUniqueName index="479" name="[Range].[OrderDate].&amp;[2019-11-06T10:09:40]"/>
            <x15:cachedUniqueName index="480" name="[Range].[OrderDate].&amp;[2019-11-06T22:46:48]"/>
            <x15:cachedUniqueName index="481" name="[Range].[OrderDate].&amp;[2019-11-08T01:42:18]"/>
            <x15:cachedUniqueName index="482" name="[Range].[OrderDate].&amp;[2019-11-09T18:56:39]"/>
            <x15:cachedUniqueName index="483" name="[Range].[OrderDate].&amp;[2019-11-10T15:31:51]"/>
            <x15:cachedUniqueName index="484" name="[Range].[OrderDate].&amp;[2019-11-10T23:34:31]"/>
            <x15:cachedUniqueName index="485" name="[Range].[OrderDate].&amp;[2019-11-12T00:15:19]"/>
            <x15:cachedUniqueName index="486" name="[Range].[OrderDate].&amp;[2019-11-12T20:56:01]"/>
            <x15:cachedUniqueName index="487" name="[Range].[OrderDate].&amp;[2019-11-13T15:50:02]"/>
            <x15:cachedUniqueName index="488" name="[Range].[OrderDate].&amp;[2019-11-15T09:50:50]"/>
            <x15:cachedUniqueName index="489" name="[Range].[OrderDate].&amp;[2019-11-15T23:56:18]"/>
            <x15:cachedUniqueName index="490" name="[Range].[OrderDate].&amp;[2019-11-18T18:45:09]"/>
            <x15:cachedUniqueName index="491" name="[Range].[OrderDate].&amp;[2019-11-19T20:01:30]"/>
            <x15:cachedUniqueName index="492" name="[Range].[OrderDate].&amp;[2019-11-20T16:12:19]"/>
            <x15:cachedUniqueName index="493" name="[Range].[OrderDate].&amp;[2019-11-21T12:21:19]"/>
            <x15:cachedUniqueName index="494" name="[Range].[OrderDate].&amp;[2019-11-21T23:21:06]"/>
            <x15:cachedUniqueName index="495" name="[Range].[OrderDate].&amp;[2019-11-22T06:44:38]"/>
            <x15:cachedUniqueName index="496" name="[Range].[OrderDate].&amp;[2019-11-22T10:56:19]"/>
            <x15:cachedUniqueName index="497" name="[Range].[OrderDate].&amp;[2019-11-26T17:23:09]"/>
            <x15:cachedUniqueName index="498" name="[Range].[OrderDate].&amp;[2019-11-30T00:23:45]"/>
            <x15:cachedUniqueName index="499" name="[Range].[OrderDate].&amp;[2019-11-30T02:23:15]"/>
            <x15:cachedUniqueName index="500" name="[Range].[OrderDate].&amp;[2019-12-02T02:52:15]"/>
            <x15:cachedUniqueName index="501" name="[Range].[OrderDate].&amp;[2019-12-02T06:45:18]"/>
            <x15:cachedUniqueName index="502" name="[Range].[OrderDate].&amp;[2019-12-03T08:40:43]"/>
            <x15:cachedUniqueName index="503" name="[Range].[OrderDate].&amp;[2019-12-03T11:59:19]"/>
            <x15:cachedUniqueName index="504" name="[Range].[OrderDate].&amp;[2019-12-03T22:48:39]"/>
            <x15:cachedUniqueName index="505" name="[Range].[OrderDate].&amp;[2019-12-04T00:21:22]"/>
            <x15:cachedUniqueName index="506" name="[Range].[OrderDate].&amp;[2019-12-04T05:20:38]"/>
            <x15:cachedUniqueName index="507" name="[Range].[OrderDate].&amp;[2019-12-04T13:59:15]"/>
            <x15:cachedUniqueName index="508" name="[Range].[OrderDate].&amp;[2019-12-05T05:54:09]"/>
            <x15:cachedUniqueName index="509" name="[Range].[OrderDate].&amp;[2019-12-06T21:19:13]"/>
            <x15:cachedUniqueName index="510" name="[Range].[OrderDate].&amp;[2019-12-08T00:08:12]"/>
            <x15:cachedUniqueName index="511" name="[Range].[OrderDate].&amp;[2019-12-08T03:39:30]"/>
            <x15:cachedUniqueName index="512" name="[Range].[OrderDate].&amp;[2019-12-09T08:23:42]"/>
            <x15:cachedUniqueName index="513" name="[Range].[OrderDate].&amp;[2019-12-09T10:42:44]"/>
            <x15:cachedUniqueName index="514" name="[Range].[OrderDate].&amp;[2019-12-09T20:18:40]"/>
            <x15:cachedUniqueName index="515" name="[Range].[OrderDate].&amp;[2019-12-09T20:40:49]"/>
            <x15:cachedUniqueName index="516" name="[Range].[OrderDate].&amp;[2019-12-09T22:56:01]"/>
            <x15:cachedUniqueName index="517" name="[Range].[OrderDate].&amp;[2019-12-10T17:21:45]"/>
            <x15:cachedUniqueName index="518" name="[Range].[OrderDate].&amp;[2019-12-13T22:24:09]"/>
            <x15:cachedUniqueName index="519" name="[Range].[OrderDate].&amp;[2019-12-15T14:42:40]"/>
            <x15:cachedUniqueName index="520" name="[Range].[OrderDate].&amp;[2019-12-15T15:19:23]"/>
            <x15:cachedUniqueName index="521" name="[Range].[OrderDate].&amp;[2019-12-15T17:08:09]"/>
            <x15:cachedUniqueName index="522" name="[Range].[OrderDate].&amp;[2019-12-16T00:15:10]"/>
            <x15:cachedUniqueName index="523" name="[Range].[OrderDate].&amp;[2019-12-16T16:52:19]"/>
            <x15:cachedUniqueName index="524" name="[Range].[OrderDate].&amp;[2019-12-18T00:16:22]"/>
            <x15:cachedUniqueName index="525" name="[Range].[OrderDate].&amp;[2019-12-18T03:01:34]"/>
            <x15:cachedUniqueName index="526" name="[Range].[OrderDate].&amp;[2019-12-18T03:20:18]"/>
            <x15:cachedUniqueName index="527" name="[Range].[OrderDate].&amp;[2019-12-18T04:49:19]"/>
            <x15:cachedUniqueName index="528" name="[Range].[OrderDate].&amp;[2019-12-18T06:46:38]"/>
            <x15:cachedUniqueName index="529" name="[Range].[OrderDate].&amp;[2019-12-18T14:56:13]"/>
            <x15:cachedUniqueName index="530" name="[Range].[OrderDate].&amp;[2019-12-18T16:23:30]"/>
            <x15:cachedUniqueName index="531" name="[Range].[OrderDate].&amp;[2019-12-19T00:01:16]"/>
            <x15:cachedUniqueName index="532" name="[Range].[OrderDate].&amp;[2019-12-19T13:03:26]"/>
            <x15:cachedUniqueName index="533" name="[Range].[OrderDate].&amp;[2019-12-19T14:42:09]"/>
            <x15:cachedUniqueName index="534" name="[Range].[OrderDate].&amp;[2019-12-19T17:46:26]"/>
            <x15:cachedUniqueName index="535" name="[Range].[OrderDate].&amp;[2019-12-19T21:06:02]"/>
            <x15:cachedUniqueName index="536" name="[Range].[OrderDate].&amp;[2019-12-23T14:09:03]"/>
            <x15:cachedUniqueName index="537" name="[Range].[OrderDate].&amp;[2019-12-23T21:49:19]"/>
            <x15:cachedUniqueName index="538" name="[Range].[OrderDate].&amp;[2019-12-26T17:22:31]"/>
            <x15:cachedUniqueName index="539" name="[Range].[OrderDate].&amp;[2019-12-29T04:29:30]"/>
            <x15:cachedUniqueName index="540" name="[Range].[OrderDate].&amp;[2019-12-30T04:05:42]"/>
            <x15:cachedUniqueName index="541" name="[Range].[OrderDate].&amp;[2019-12-30T14:36:46]"/>
            <x15:cachedUniqueName index="542" name="[Range].[OrderDate].&amp;[2019-12-31T11:30:59]"/>
            <x15:cachedUniqueName index="543" name="[Range].[OrderDate].&amp;[2019-12-31T13:23:01]"/>
          </x15:cachedUniqueNames>
        </ext>
      </extLst>
    </cacheField>
    <cacheField name="[Measures].[Sum of Total Sales]" caption="Sum of Total Sales" numFmtId="0" hierarchy="13" level="32767"/>
    <cacheField name="[Measures].[Sum of Profit]" caption="Sum of Profit" numFmtId="0" hierarchy="14" level="32767"/>
    <cacheField name="[Range].[Customer].[Customer]" caption="Customer" numFmtId="0" hierarchy="11" level="1">
      <sharedItems containsSemiMixedTypes="0" containsNonDate="0" containsString="0"/>
    </cacheField>
  </cacheFields>
  <cacheHierarchies count="20">
    <cacheHierarchy uniqueName="[Range].[OrderDate]" caption="OrderDate" attribute="1" time="1" defaultMemberUniqueName="[Range].[OrderDate].[All]" allUniqueName="[Range].[OrderDate].[All]" dimensionUniqueName="[Range]" displayFolder="" count="2" memberValueDatatype="7" unbalanced="0">
      <fieldsUsage count="2">
        <fieldUsage x="-1"/>
        <fieldUsage x="0"/>
      </fieldsUsage>
    </cacheHierarchy>
    <cacheHierarchy uniqueName="[Range].[ProductID]" caption="ProductID" attribute="1" defaultMemberUniqueName="[Range].[ProductID].[All]" allUniqueName="[Range].[ProductID].[All]" dimensionUniqueName="[Range]" displayFolder="" count="0" memberValueDatatype="20" unbalanced="0"/>
    <cacheHierarchy uniqueName="[Range].[ProductName]" caption="ProductName" attribute="1" defaultMemberUniqueName="[Range].[ProductName].[All]" allUniqueName="[Range].[ProductName].[All]" dimensionUniqueName="[Range]" displayFolder="" count="2" memberValueDatatype="130" unbalanced="0"/>
    <cacheHierarchy uniqueName="[Range].[Quantity]" caption="Quantity" attribute="1" defaultMemberUniqueName="[Range].[Quantity].[All]" allUniqueName="[Range].[Quantity].[All]" dimensionUniqueName="[Range]" displayFolder="" count="0" memberValueDatatype="20" unbalanced="0"/>
    <cacheHierarchy uniqueName="[Range].[Unit Price]" caption="Unit Price" attribute="1" defaultMemberUniqueName="[Range].[Unit Price].[All]" allUniqueName="[Range].[Unit Price].[All]" dimensionUniqueName="[Range]" displayFolder="" count="0" memberValueDatatype="20" unbalanced="0"/>
    <cacheHierarchy uniqueName="[Range].[Total Sales]" caption="Total Sales" attribute="1" defaultMemberUniqueName="[Range].[Total Sales].[All]" allUniqueName="[Range].[Total Sales].[All]" dimensionUniqueName="[Range]" displayFolder="" count="0" memberValueDatatype="20" unbalanced="0"/>
    <cacheHierarchy uniqueName="[Range].[Unit Cost]" caption="Unit Cost" attribute="1" defaultMemberUniqueName="[Range].[Unit Cost].[All]" allUniqueName="[Range].[Unit Cost].[All]" dimensionUniqueName="[Range]" displayFolder="" count="0" memberValueDatatype="20" unbalanced="0"/>
    <cacheHierarchy uniqueName="[Range].[Total Cost]" caption="Total Cost" attribute="1" defaultMemberUniqueName="[Range].[Total Cost].[All]" allUniqueName="[Range].[Total Cost].[All]" dimensionUniqueName="[Range]" displayFolder="" count="0" memberValueDatatype="20" unbalanced="0"/>
    <cacheHierarchy uniqueName="[Range].[Profit]" caption="Profit" attribute="1" defaultMemberUniqueName="[Range].[Profit].[All]" allUniqueName="[Range].[Profit].[All]" dimensionUniqueName="[Range]" displayFolder="" count="0" memberValueDatatype="20" unbalanced="0"/>
    <cacheHierarchy uniqueName="[Range].[Profit Margin]" caption="Profit Margin" attribute="1" defaultMemberUniqueName="[Range].[Profit Margin].[All]" allUniqueName="[Range].[Profit Margin].[All]" dimensionUniqueName="[Range]" displayFolder="" count="0" memberValueDatatype="5" unbalanced="0"/>
    <cacheHierarchy uniqueName="[Range].[CustomerID]" caption="CustomerID" attribute="1" defaultMemberUniqueName="[Range].[CustomerID].[All]" allUniqueName="[Range].[CustomerID].[All]" dimensionUniqueName="[Range]" displayFolder="" count="0" memberValueDatatype="20" unbalanced="0"/>
    <cacheHierarchy uniqueName="[Range].[Customer]" caption="Customer" attribute="1" defaultMemberUniqueName="[Range].[Customer].[All]" allUniqueName="[Range].[Customer].[All]" dimensionUniqueName="[Range]" displayFolder="" count="2" memberValueDatatype="130" unbalanced="0">
      <fieldsUsage count="2">
        <fieldUsage x="-1"/>
        <fieldUsage x="3"/>
      </fieldsUsage>
    </cacheHierarchy>
    <cacheHierarchy uniqueName="[Range].[SalesRep]" caption="SalesRep" attribute="1" defaultMemberUniqueName="[Range].[SalesRep].[All]" allUniqueName="[Range].[SalesRep].[All]" dimensionUniqueName="[Range]" displayFolder="" count="0" memberValueDatatype="130" unbalanced="0"/>
    <cacheHierarchy uniqueName="[Measures].[Sum of Total Sales]" caption="Sum of Total Sales" measure="1" displayFolder="" measureGroup="Range" count="0" oneField="1">
      <fieldsUsage count="1">
        <fieldUsage x="1"/>
      </fieldsUsage>
      <extLst>
        <ext xmlns:x15="http://schemas.microsoft.com/office/spreadsheetml/2010/11/main" uri="{B97F6D7D-B522-45F9-BDA1-12C45D357490}">
          <x15:cacheHierarchy aggregatedColumn="5"/>
        </ext>
      </extLst>
    </cacheHierarchy>
    <cacheHierarchy uniqueName="[Measures].[Sum of Profit]" caption="Sum of Profit" measure="1" displayFolder="" measureGroup="Range" count="0" oneField="1">
      <fieldsUsage count="1">
        <fieldUsage x="2"/>
      </fieldsUsage>
      <extLst>
        <ext xmlns:x15="http://schemas.microsoft.com/office/spreadsheetml/2010/11/main" uri="{B97F6D7D-B522-45F9-BDA1-12C45D357490}">
          <x15:cacheHierarchy aggregatedColumn="8"/>
        </ext>
      </extLst>
    </cacheHierarchy>
    <cacheHierarchy uniqueName="[Measures].[Count of OrderDate]" caption="Count of OrderDate" measure="1" displayFolder="" measureGroup="Range" count="0">
      <extLst>
        <ext xmlns:x15="http://schemas.microsoft.com/office/spreadsheetml/2010/11/main" uri="{B97F6D7D-B522-45F9-BDA1-12C45D357490}">
          <x15:cacheHierarchy aggregatedColumn="0"/>
        </ext>
      </extLst>
    </cacheHierarchy>
    <cacheHierarchy uniqueName="[Measures].[Sum of Total Cost]" caption="Sum of Total Cost" measure="1" displayFolder="" measureGroup="Range" count="0">
      <extLst>
        <ext xmlns:x15="http://schemas.microsoft.com/office/spreadsheetml/2010/11/main" uri="{B97F6D7D-B522-45F9-BDA1-12C45D357490}">
          <x15:cacheHierarchy aggregatedColumn="7"/>
        </ext>
      </extLst>
    </cacheHierarchy>
    <cacheHierarchy uniqueName="[Measures].[Sum of Profit Margin]" caption="Sum of Profit Margin" measure="1" displayFolder="" measureGroup="Range" count="0">
      <extLst>
        <ext xmlns:x15="http://schemas.microsoft.com/office/spreadsheetml/2010/11/main" uri="{B97F6D7D-B522-45F9-BDA1-12C45D357490}">
          <x15:cacheHierarchy aggregatedColumn="9"/>
        </ext>
      </extLst>
    </cacheHierarchy>
    <cacheHierarchy uniqueName="[Measures].[__XL_Count Range]" caption="__XL_Count Range" measure="1" displayFolder="" measureGroup="Range" count="0" hidden="1"/>
    <cacheHierarchy uniqueName="[Measures].[__XL_Count of Models]" caption="__XL_Count of Models"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saveData="0" refreshedBy="Microsoft Office" refreshedDate="44126.376770138886" backgroundQuery="1" createdVersion="5" refreshedVersion="5" minRefreshableVersion="3" recordCount="0" supportSubquery="1" supportAdvancedDrill="1">
  <cacheSource type="external" connectionId="1"/>
  <cacheFields count="3">
    <cacheField name="[Measures].[Sum of Total Sales]" caption="Sum of Total Sales" numFmtId="0" hierarchy="13" level="32767"/>
    <cacheField name="[Range].[ProductName].[ProductName]" caption="ProductName" numFmtId="0" hierarchy="2" level="1">
      <sharedItems count="12">
        <s v="Black olives"/>
        <s v="Chicken"/>
        <s v="Mozzarella cheese"/>
        <s v="Parmesan cheese"/>
        <s v="Pepperoni"/>
        <s v="Peppers"/>
        <s v="Pineapple"/>
        <s v="Red onions"/>
        <s v="Romaine lettuce"/>
        <s v="Sausage"/>
        <s v="Sun dried tomatoes"/>
        <s v="Tomatoes"/>
      </sharedItems>
    </cacheField>
    <cacheField name="[Range].[Customer].[Customer]" caption="Customer" numFmtId="0" hierarchy="11" level="1">
      <sharedItems containsSemiMixedTypes="0" containsNonDate="0" containsString="0"/>
    </cacheField>
  </cacheFields>
  <cacheHierarchies count="20">
    <cacheHierarchy uniqueName="[Range].[OrderDate]" caption="OrderDate" attribute="1" time="1" defaultMemberUniqueName="[Range].[OrderDate].[All]" allUniqueName="[Range].[OrderDate].[All]" dimensionUniqueName="[Range]" displayFolder="" count="0" memberValueDatatype="7" unbalanced="0"/>
    <cacheHierarchy uniqueName="[Range].[ProductID]" caption="ProductID" attribute="1" defaultMemberUniqueName="[Range].[ProductID].[All]" allUniqueName="[Range].[ProductID].[All]" dimensionUniqueName="[Range]" displayFolder="" count="0" memberValueDatatype="20" unbalanced="0"/>
    <cacheHierarchy uniqueName="[Range].[ProductName]" caption="ProductName" attribute="1" defaultMemberUniqueName="[Range].[ProductName].[All]" allUniqueName="[Range].[ProductName].[All]" dimensionUniqueName="[Range]" displayFolder="" count="2" memberValueDatatype="130" unbalanced="0">
      <fieldsUsage count="2">
        <fieldUsage x="-1"/>
        <fieldUsage x="1"/>
      </fieldsUsage>
    </cacheHierarchy>
    <cacheHierarchy uniqueName="[Range].[Quantity]" caption="Quantity" attribute="1" defaultMemberUniqueName="[Range].[Quantity].[All]" allUniqueName="[Range].[Quantity].[All]" dimensionUniqueName="[Range]" displayFolder="" count="0" memberValueDatatype="20" unbalanced="0"/>
    <cacheHierarchy uniqueName="[Range].[Unit Price]" caption="Unit Price" attribute="1" defaultMemberUniqueName="[Range].[Unit Price].[All]" allUniqueName="[Range].[Unit Price].[All]" dimensionUniqueName="[Range]" displayFolder="" count="0" memberValueDatatype="20" unbalanced="0"/>
    <cacheHierarchy uniqueName="[Range].[Total Sales]" caption="Total Sales" attribute="1" defaultMemberUniqueName="[Range].[Total Sales].[All]" allUniqueName="[Range].[Total Sales].[All]" dimensionUniqueName="[Range]" displayFolder="" count="0" memberValueDatatype="20" unbalanced="0"/>
    <cacheHierarchy uniqueName="[Range].[Unit Cost]" caption="Unit Cost" attribute="1" defaultMemberUniqueName="[Range].[Unit Cost].[All]" allUniqueName="[Range].[Unit Cost].[All]" dimensionUniqueName="[Range]" displayFolder="" count="0" memberValueDatatype="20" unbalanced="0"/>
    <cacheHierarchy uniqueName="[Range].[Total Cost]" caption="Total Cost" attribute="1" defaultMemberUniqueName="[Range].[Total Cost].[All]" allUniqueName="[Range].[Total Cost].[All]" dimensionUniqueName="[Range]" displayFolder="" count="0" memberValueDatatype="20" unbalanced="0"/>
    <cacheHierarchy uniqueName="[Range].[Profit]" caption="Profit" attribute="1" defaultMemberUniqueName="[Range].[Profit].[All]" allUniqueName="[Range].[Profit].[All]" dimensionUniqueName="[Range]" displayFolder="" count="0" memberValueDatatype="20" unbalanced="0"/>
    <cacheHierarchy uniqueName="[Range].[Profit Margin]" caption="Profit Margin" attribute="1" defaultMemberUniqueName="[Range].[Profit Margin].[All]" allUniqueName="[Range].[Profit Margin].[All]" dimensionUniqueName="[Range]" displayFolder="" count="0" memberValueDatatype="5" unbalanced="0"/>
    <cacheHierarchy uniqueName="[Range].[CustomerID]" caption="CustomerID" attribute="1" defaultMemberUniqueName="[Range].[CustomerID].[All]" allUniqueName="[Range].[CustomerID].[All]" dimensionUniqueName="[Range]" displayFolder="" count="0" memberValueDatatype="20" unbalanced="0"/>
    <cacheHierarchy uniqueName="[Range].[Customer]" caption="Customer" attribute="1" defaultMemberUniqueName="[Range].[Customer].[All]" allUniqueName="[Range].[Customer].[All]" dimensionUniqueName="[Range]" displayFolder="" count="2" memberValueDatatype="130" unbalanced="0">
      <fieldsUsage count="2">
        <fieldUsage x="-1"/>
        <fieldUsage x="2"/>
      </fieldsUsage>
    </cacheHierarchy>
    <cacheHierarchy uniqueName="[Range].[SalesRep]" caption="SalesRep" attribute="1" defaultMemberUniqueName="[Range].[SalesRep].[All]" allUniqueName="[Range].[SalesRep].[All]" dimensionUniqueName="[Range]" displayFolder="" count="0" memberValueDatatype="130" unbalanced="0"/>
    <cacheHierarchy uniqueName="[Measures].[Sum of Total Sales]" caption="Sum of Total Sales" measure="1" displayFolder="" measureGroup="Range" count="0" oneField="1">
      <fieldsUsage count="1">
        <fieldUsage x="0"/>
      </fieldsUsage>
      <extLst>
        <ext xmlns:x15="http://schemas.microsoft.com/office/spreadsheetml/2010/11/main" uri="{B97F6D7D-B522-45F9-BDA1-12C45D357490}">
          <x15:cacheHierarchy aggregatedColumn="5"/>
        </ext>
      </extLst>
    </cacheHierarchy>
    <cacheHierarchy uniqueName="[Measures].[Sum of Profit]" caption="Sum of Profit" measure="1" displayFolder="" measureGroup="Range" count="0">
      <extLst>
        <ext xmlns:x15="http://schemas.microsoft.com/office/spreadsheetml/2010/11/main" uri="{B97F6D7D-B522-45F9-BDA1-12C45D357490}">
          <x15:cacheHierarchy aggregatedColumn="8"/>
        </ext>
      </extLst>
    </cacheHierarchy>
    <cacheHierarchy uniqueName="[Measures].[Count of OrderDate]" caption="Count of OrderDate" measure="1" displayFolder="" measureGroup="Range" count="0">
      <extLst>
        <ext xmlns:x15="http://schemas.microsoft.com/office/spreadsheetml/2010/11/main" uri="{B97F6D7D-B522-45F9-BDA1-12C45D357490}">
          <x15:cacheHierarchy aggregatedColumn="0"/>
        </ext>
      </extLst>
    </cacheHierarchy>
    <cacheHierarchy uniqueName="[Measures].[Sum of Total Cost]" caption="Sum of Total Cost" measure="1" displayFolder="" measureGroup="Range" count="0">
      <extLst>
        <ext xmlns:x15="http://schemas.microsoft.com/office/spreadsheetml/2010/11/main" uri="{B97F6D7D-B522-45F9-BDA1-12C45D357490}">
          <x15:cacheHierarchy aggregatedColumn="7"/>
        </ext>
      </extLst>
    </cacheHierarchy>
    <cacheHierarchy uniqueName="[Measures].[Sum of Profit Margin]" caption="Sum of Profit Margin" measure="1" displayFolder="" measureGroup="Range" count="0">
      <extLst>
        <ext xmlns:x15="http://schemas.microsoft.com/office/spreadsheetml/2010/11/main" uri="{B97F6D7D-B522-45F9-BDA1-12C45D357490}">
          <x15:cacheHierarchy aggregatedColumn="9"/>
        </ext>
      </extLst>
    </cacheHierarchy>
    <cacheHierarchy uniqueName="[Measures].[__XL_Count Range]" caption="__XL_Count Range" measure="1" displayFolder="" measureGroup="Range" count="0" hidden="1"/>
    <cacheHierarchy uniqueName="[Measures].[__XL_Count of Models]" caption="__XL_Count of Models"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saveData="0" refreshedBy="Microsoft Office" refreshedDate="44126.376770486109" backgroundQuery="1" createdVersion="5" refreshedVersion="5" minRefreshableVersion="3" recordCount="0" supportSubquery="1" supportAdvancedDrill="1">
  <cacheSource type="external" connectionId="1"/>
  <cacheFields count="3">
    <cacheField name="[Measures].[Sum of Total Sales]" caption="Sum of Total Sales" numFmtId="0" hierarchy="13" level="32767"/>
    <cacheField name="[Measures].[Sum of Profit Margin]" caption="Sum of Profit Margin" numFmtId="0" hierarchy="17" level="32767"/>
    <cacheField name="[Range].[Customer].[Customer]" caption="Customer" numFmtId="0" hierarchy="11" level="1">
      <sharedItems containsSemiMixedTypes="0" containsNonDate="0" containsString="0"/>
    </cacheField>
  </cacheFields>
  <cacheHierarchies count="20">
    <cacheHierarchy uniqueName="[Range].[OrderDate]" caption="OrderDate" attribute="1" time="1" defaultMemberUniqueName="[Range].[OrderDate].[All]" allUniqueName="[Range].[OrderDate].[All]" dimensionUniqueName="[Range]" displayFolder="" count="0" memberValueDatatype="7" unbalanced="0"/>
    <cacheHierarchy uniqueName="[Range].[ProductID]" caption="ProductID" attribute="1" defaultMemberUniqueName="[Range].[ProductID].[All]" allUniqueName="[Range].[ProductID].[All]" dimensionUniqueName="[Range]" displayFolder="" count="0" memberValueDatatype="20" unbalanced="0"/>
    <cacheHierarchy uniqueName="[Range].[ProductName]" caption="ProductName" attribute="1" defaultMemberUniqueName="[Range].[ProductName].[All]" allUniqueName="[Range].[ProductName].[All]" dimensionUniqueName="[Range]" displayFolder="" count="2" memberValueDatatype="130" unbalanced="0"/>
    <cacheHierarchy uniqueName="[Range].[Quantity]" caption="Quantity" attribute="1" defaultMemberUniqueName="[Range].[Quantity].[All]" allUniqueName="[Range].[Quantity].[All]" dimensionUniqueName="[Range]" displayFolder="" count="0" memberValueDatatype="20" unbalanced="0"/>
    <cacheHierarchy uniqueName="[Range].[Unit Price]" caption="Unit Price" attribute="1" defaultMemberUniqueName="[Range].[Unit Price].[All]" allUniqueName="[Range].[Unit Price].[All]" dimensionUniqueName="[Range]" displayFolder="" count="0" memberValueDatatype="20" unbalanced="0"/>
    <cacheHierarchy uniqueName="[Range].[Total Sales]" caption="Total Sales" attribute="1" defaultMemberUniqueName="[Range].[Total Sales].[All]" allUniqueName="[Range].[Total Sales].[All]" dimensionUniqueName="[Range]" displayFolder="" count="0" memberValueDatatype="20" unbalanced="0"/>
    <cacheHierarchy uniqueName="[Range].[Unit Cost]" caption="Unit Cost" attribute="1" defaultMemberUniqueName="[Range].[Unit Cost].[All]" allUniqueName="[Range].[Unit Cost].[All]" dimensionUniqueName="[Range]" displayFolder="" count="0" memberValueDatatype="20" unbalanced="0"/>
    <cacheHierarchy uniqueName="[Range].[Total Cost]" caption="Total Cost" attribute="1" defaultMemberUniqueName="[Range].[Total Cost].[All]" allUniqueName="[Range].[Total Cost].[All]" dimensionUniqueName="[Range]" displayFolder="" count="0" memberValueDatatype="20" unbalanced="0"/>
    <cacheHierarchy uniqueName="[Range].[Profit]" caption="Profit" attribute="1" defaultMemberUniqueName="[Range].[Profit].[All]" allUniqueName="[Range].[Profit].[All]" dimensionUniqueName="[Range]" displayFolder="" count="0" memberValueDatatype="20" unbalanced="0"/>
    <cacheHierarchy uniqueName="[Range].[Profit Margin]" caption="Profit Margin" attribute="1" defaultMemberUniqueName="[Range].[Profit Margin].[All]" allUniqueName="[Range].[Profit Margin].[All]" dimensionUniqueName="[Range]" displayFolder="" count="0" memberValueDatatype="5" unbalanced="0"/>
    <cacheHierarchy uniqueName="[Range].[CustomerID]" caption="CustomerID" attribute="1" defaultMemberUniqueName="[Range].[CustomerID].[All]" allUniqueName="[Range].[CustomerID].[All]" dimensionUniqueName="[Range]" displayFolder="" count="0" memberValueDatatype="20" unbalanced="0"/>
    <cacheHierarchy uniqueName="[Range].[Customer]" caption="Customer" attribute="1" defaultMemberUniqueName="[Range].[Customer].[All]" allUniqueName="[Range].[Customer].[All]" dimensionUniqueName="[Range]" displayFolder="" count="2" memberValueDatatype="130" unbalanced="0">
      <fieldsUsage count="2">
        <fieldUsage x="-1"/>
        <fieldUsage x="2"/>
      </fieldsUsage>
    </cacheHierarchy>
    <cacheHierarchy uniqueName="[Range].[SalesRep]" caption="SalesRep" attribute="1" defaultMemberUniqueName="[Range].[SalesRep].[All]" allUniqueName="[Range].[SalesRep].[All]" dimensionUniqueName="[Range]" displayFolder="" count="0" memberValueDatatype="130" unbalanced="0"/>
    <cacheHierarchy uniqueName="[Measures].[Sum of Total Sales]" caption="Sum of Total Sales" measure="1" displayFolder="" measureGroup="Range" count="0" oneField="1">
      <fieldsUsage count="1">
        <fieldUsage x="0"/>
      </fieldsUsage>
      <extLst>
        <ext xmlns:x15="http://schemas.microsoft.com/office/spreadsheetml/2010/11/main" uri="{B97F6D7D-B522-45F9-BDA1-12C45D357490}">
          <x15:cacheHierarchy aggregatedColumn="5"/>
        </ext>
      </extLst>
    </cacheHierarchy>
    <cacheHierarchy uniqueName="[Measures].[Sum of Profit]" caption="Sum of Profit" measure="1" displayFolder="" measureGroup="Range" count="0">
      <extLst>
        <ext xmlns:x15="http://schemas.microsoft.com/office/spreadsheetml/2010/11/main" uri="{B97F6D7D-B522-45F9-BDA1-12C45D357490}">
          <x15:cacheHierarchy aggregatedColumn="8"/>
        </ext>
      </extLst>
    </cacheHierarchy>
    <cacheHierarchy uniqueName="[Measures].[Count of OrderDate]" caption="Count of OrderDate" measure="1" displayFolder="" measureGroup="Range" count="0">
      <extLst>
        <ext xmlns:x15="http://schemas.microsoft.com/office/spreadsheetml/2010/11/main" uri="{B97F6D7D-B522-45F9-BDA1-12C45D357490}">
          <x15:cacheHierarchy aggregatedColumn="0"/>
        </ext>
      </extLst>
    </cacheHierarchy>
    <cacheHierarchy uniqueName="[Measures].[Sum of Total Cost]" caption="Sum of Total Cost" measure="1" displayFolder="" measureGroup="Range" count="0">
      <extLst>
        <ext xmlns:x15="http://schemas.microsoft.com/office/spreadsheetml/2010/11/main" uri="{B97F6D7D-B522-45F9-BDA1-12C45D357490}">
          <x15:cacheHierarchy aggregatedColumn="7"/>
        </ext>
      </extLst>
    </cacheHierarchy>
    <cacheHierarchy uniqueName="[Measures].[Sum of Profit Margin]" caption="Sum of Profit Margin" measure="1" displayFolder="" measureGroup="Range" count="0" oneField="1">
      <fieldsUsage count="1">
        <fieldUsage x="1"/>
      </fieldsUsage>
      <extLst>
        <ext xmlns:x15="http://schemas.microsoft.com/office/spreadsheetml/2010/11/main" uri="{B97F6D7D-B522-45F9-BDA1-12C45D357490}">
          <x15:cacheHierarchy aggregatedColumn="9"/>
        </ext>
      </extLst>
    </cacheHierarchy>
    <cacheHierarchy uniqueName="[Measures].[__XL_Count Range]" caption="__XL_Count Range" measure="1" displayFolder="" measureGroup="Range" count="0" hidden="1"/>
    <cacheHierarchy uniqueName="[Measures].[__XL_Count of Models]" caption="__XL_Count of Models"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saveData="0" refreshedBy="Microsoft Office" refreshedDate="44126.376770949071" backgroundQuery="1" createdVersion="5" refreshedVersion="5" minRefreshableVersion="3" recordCount="0" supportSubquery="1" supportAdvancedDrill="1">
  <cacheSource type="external" connectionId="1"/>
  <cacheFields count="3">
    <cacheField name="[Measures].[Sum of Total Sales]" caption="Sum of Total Sales" numFmtId="0" hierarchy="13" level="32767"/>
    <cacheField name="[Range].[SalesRep].[SalesRep]" caption="SalesRep" numFmtId="0" hierarchy="12" level="1">
      <sharedItems count="3">
        <s v="Bo Brantley"/>
        <s v="John Turner"/>
        <s v="Nancy Wright"/>
      </sharedItems>
    </cacheField>
    <cacheField name="[Range].[Customer].[Customer]" caption="Customer" numFmtId="0" hierarchy="11" level="1">
      <sharedItems containsSemiMixedTypes="0" containsNonDate="0" containsString="0"/>
    </cacheField>
  </cacheFields>
  <cacheHierarchies count="20">
    <cacheHierarchy uniqueName="[Range].[OrderDate]" caption="OrderDate" attribute="1" time="1" defaultMemberUniqueName="[Range].[OrderDate].[All]" allUniqueName="[Range].[OrderDate].[All]" dimensionUniqueName="[Range]" displayFolder="" count="0" memberValueDatatype="7" unbalanced="0"/>
    <cacheHierarchy uniqueName="[Range].[ProductID]" caption="ProductID" attribute="1" defaultMemberUniqueName="[Range].[ProductID].[All]" allUniqueName="[Range].[ProductID].[All]" dimensionUniqueName="[Range]" displayFolder="" count="0" memberValueDatatype="20" unbalanced="0"/>
    <cacheHierarchy uniqueName="[Range].[ProductName]" caption="ProductName" attribute="1" defaultMemberUniqueName="[Range].[ProductName].[All]" allUniqueName="[Range].[ProductName].[All]" dimensionUniqueName="[Range]" displayFolder="" count="2" memberValueDatatype="130" unbalanced="0"/>
    <cacheHierarchy uniqueName="[Range].[Quantity]" caption="Quantity" attribute="1" defaultMemberUniqueName="[Range].[Quantity].[All]" allUniqueName="[Range].[Quantity].[All]" dimensionUniqueName="[Range]" displayFolder="" count="0" memberValueDatatype="20" unbalanced="0"/>
    <cacheHierarchy uniqueName="[Range].[Unit Price]" caption="Unit Price" attribute="1" defaultMemberUniqueName="[Range].[Unit Price].[All]" allUniqueName="[Range].[Unit Price].[All]" dimensionUniqueName="[Range]" displayFolder="" count="0" memberValueDatatype="20" unbalanced="0"/>
    <cacheHierarchy uniqueName="[Range].[Total Sales]" caption="Total Sales" attribute="1" defaultMemberUniqueName="[Range].[Total Sales].[All]" allUniqueName="[Range].[Total Sales].[All]" dimensionUniqueName="[Range]" displayFolder="" count="0" memberValueDatatype="20" unbalanced="0"/>
    <cacheHierarchy uniqueName="[Range].[Unit Cost]" caption="Unit Cost" attribute="1" defaultMemberUniqueName="[Range].[Unit Cost].[All]" allUniqueName="[Range].[Unit Cost].[All]" dimensionUniqueName="[Range]" displayFolder="" count="0" memberValueDatatype="20" unbalanced="0"/>
    <cacheHierarchy uniqueName="[Range].[Total Cost]" caption="Total Cost" attribute="1" defaultMemberUniqueName="[Range].[Total Cost].[All]" allUniqueName="[Range].[Total Cost].[All]" dimensionUniqueName="[Range]" displayFolder="" count="0" memberValueDatatype="20" unbalanced="0"/>
    <cacheHierarchy uniqueName="[Range].[Profit]" caption="Profit" attribute="1" defaultMemberUniqueName="[Range].[Profit].[All]" allUniqueName="[Range].[Profit].[All]" dimensionUniqueName="[Range]" displayFolder="" count="0" memberValueDatatype="20" unbalanced="0"/>
    <cacheHierarchy uniqueName="[Range].[Profit Margin]" caption="Profit Margin" attribute="1" defaultMemberUniqueName="[Range].[Profit Margin].[All]" allUniqueName="[Range].[Profit Margin].[All]" dimensionUniqueName="[Range]" displayFolder="" count="0" memberValueDatatype="5" unbalanced="0"/>
    <cacheHierarchy uniqueName="[Range].[CustomerID]" caption="CustomerID" attribute="1" defaultMemberUniqueName="[Range].[CustomerID].[All]" allUniqueName="[Range].[CustomerID].[All]" dimensionUniqueName="[Range]" displayFolder="" count="0" memberValueDatatype="20" unbalanced="0"/>
    <cacheHierarchy uniqueName="[Range].[Customer]" caption="Customer" attribute="1" defaultMemberUniqueName="[Range].[Customer].[All]" allUniqueName="[Range].[Customer].[All]" dimensionUniqueName="[Range]" displayFolder="" count="2" memberValueDatatype="130" unbalanced="0">
      <fieldsUsage count="2">
        <fieldUsage x="-1"/>
        <fieldUsage x="2"/>
      </fieldsUsage>
    </cacheHierarchy>
    <cacheHierarchy uniqueName="[Range].[SalesRep]" caption="SalesRep" attribute="1" defaultMemberUniqueName="[Range].[SalesRep].[All]" allUniqueName="[Range].[SalesRep].[All]" dimensionUniqueName="[Range]" displayFolder="" count="2" memberValueDatatype="130" unbalanced="0">
      <fieldsUsage count="2">
        <fieldUsage x="-1"/>
        <fieldUsage x="1"/>
      </fieldsUsage>
    </cacheHierarchy>
    <cacheHierarchy uniqueName="[Measures].[Sum of Total Sales]" caption="Sum of Total Sales" measure="1" displayFolder="" measureGroup="Range" count="0" oneField="1">
      <fieldsUsage count="1">
        <fieldUsage x="0"/>
      </fieldsUsage>
      <extLst>
        <ext xmlns:x15="http://schemas.microsoft.com/office/spreadsheetml/2010/11/main" uri="{B97F6D7D-B522-45F9-BDA1-12C45D357490}">
          <x15:cacheHierarchy aggregatedColumn="5"/>
        </ext>
      </extLst>
    </cacheHierarchy>
    <cacheHierarchy uniqueName="[Measures].[Sum of Profit]" caption="Sum of Profit" measure="1" displayFolder="" measureGroup="Range" count="0">
      <extLst>
        <ext xmlns:x15="http://schemas.microsoft.com/office/spreadsheetml/2010/11/main" uri="{B97F6D7D-B522-45F9-BDA1-12C45D357490}">
          <x15:cacheHierarchy aggregatedColumn="8"/>
        </ext>
      </extLst>
    </cacheHierarchy>
    <cacheHierarchy uniqueName="[Measures].[Count of OrderDate]" caption="Count of OrderDate" measure="1" displayFolder="" measureGroup="Range" count="0">
      <extLst>
        <ext xmlns:x15="http://schemas.microsoft.com/office/spreadsheetml/2010/11/main" uri="{B97F6D7D-B522-45F9-BDA1-12C45D357490}">
          <x15:cacheHierarchy aggregatedColumn="0"/>
        </ext>
      </extLst>
    </cacheHierarchy>
    <cacheHierarchy uniqueName="[Measures].[Sum of Total Cost]" caption="Sum of Total Cost" measure="1" displayFolder="" measureGroup="Range" count="0">
      <extLst>
        <ext xmlns:x15="http://schemas.microsoft.com/office/spreadsheetml/2010/11/main" uri="{B97F6D7D-B522-45F9-BDA1-12C45D357490}">
          <x15:cacheHierarchy aggregatedColumn="7"/>
        </ext>
      </extLst>
    </cacheHierarchy>
    <cacheHierarchy uniqueName="[Measures].[Sum of Profit Margin]" caption="Sum of Profit Margin" measure="1" displayFolder="" measureGroup="Range" count="0">
      <extLst>
        <ext xmlns:x15="http://schemas.microsoft.com/office/spreadsheetml/2010/11/main" uri="{B97F6D7D-B522-45F9-BDA1-12C45D357490}">
          <x15:cacheHierarchy aggregatedColumn="9"/>
        </ext>
      </extLst>
    </cacheHierarchy>
    <cacheHierarchy uniqueName="[Measures].[__XL_Count Range]" caption="__XL_Count Range" measure="1" displayFolder="" measureGroup="Range" count="0" hidden="1"/>
    <cacheHierarchy uniqueName="[Measures].[__XL_Count of Models]" caption="__XL_Count of Models"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saveData="0" refreshedBy="Microsoft Office" refreshedDate="44126.376771064817" backgroundQuery="1" createdVersion="5" refreshedVersion="5" minRefreshableVersion="3" recordCount="0" supportSubquery="1" supportAdvancedDrill="1">
  <cacheSource type="external" connectionId="1"/>
  <cacheFields count="1">
    <cacheField name="[Range].[Customer].[Customer]" caption="Customer" numFmtId="0" hierarchy="11" level="1">
      <sharedItems containsSemiMixedTypes="0" containsNonDate="0" containsString="0"/>
    </cacheField>
  </cacheFields>
  <cacheHierarchies count="20">
    <cacheHierarchy uniqueName="[Range].[OrderDate]" caption="OrderDate" attribute="1" time="1" defaultMemberUniqueName="[Range].[OrderDate].[All]" allUniqueName="[Range].[OrderDate].[All]" dimensionUniqueName="[Range]" displayFolder="" count="2" memberValueDatatype="7" unbalanced="0"/>
    <cacheHierarchy uniqueName="[Range].[ProductID]" caption="ProductID" attribute="1" defaultMemberUniqueName="[Range].[ProductID].[All]" allUniqueName="[Range].[ProductID].[All]" dimensionUniqueName="[Range]" displayFolder="" count="0" memberValueDatatype="20" unbalanced="0"/>
    <cacheHierarchy uniqueName="[Range].[ProductName]" caption="ProductName" attribute="1" defaultMemberUniqueName="[Range].[ProductName].[All]" allUniqueName="[Range].[ProductName].[All]" dimensionUniqueName="[Range]" displayFolder="" count="2" memberValueDatatype="130" unbalanced="0"/>
    <cacheHierarchy uniqueName="[Range].[Quantity]" caption="Quantity" attribute="1" defaultMemberUniqueName="[Range].[Quantity].[All]" allUniqueName="[Range].[Quantity].[All]" dimensionUniqueName="[Range]" displayFolder="" count="0" memberValueDatatype="20" unbalanced="0"/>
    <cacheHierarchy uniqueName="[Range].[Unit Price]" caption="Unit Price" attribute="1" defaultMemberUniqueName="[Range].[Unit Price].[All]" allUniqueName="[Range].[Unit Price].[All]" dimensionUniqueName="[Range]" displayFolder="" count="0" memberValueDatatype="20" unbalanced="0"/>
    <cacheHierarchy uniqueName="[Range].[Total Sales]" caption="Total Sales" attribute="1" defaultMemberUniqueName="[Range].[Total Sales].[All]" allUniqueName="[Range].[Total Sales].[All]" dimensionUniqueName="[Range]" displayFolder="" count="0" memberValueDatatype="20" unbalanced="0"/>
    <cacheHierarchy uniqueName="[Range].[Unit Cost]" caption="Unit Cost" attribute="1" defaultMemberUniqueName="[Range].[Unit Cost].[All]" allUniqueName="[Range].[Unit Cost].[All]" dimensionUniqueName="[Range]" displayFolder="" count="0" memberValueDatatype="20" unbalanced="0"/>
    <cacheHierarchy uniqueName="[Range].[Total Cost]" caption="Total Cost" attribute="1" defaultMemberUniqueName="[Range].[Total Cost].[All]" allUniqueName="[Range].[Total Cost].[All]" dimensionUniqueName="[Range]" displayFolder="" count="0" memberValueDatatype="20" unbalanced="0"/>
    <cacheHierarchy uniqueName="[Range].[Profit]" caption="Profit" attribute="1" defaultMemberUniqueName="[Range].[Profit].[All]" allUniqueName="[Range].[Profit].[All]" dimensionUniqueName="[Range]" displayFolder="" count="0" memberValueDatatype="20" unbalanced="0"/>
    <cacheHierarchy uniqueName="[Range].[Profit Margin]" caption="Profit Margin" attribute="1" defaultMemberUniqueName="[Range].[Profit Margin].[All]" allUniqueName="[Range].[Profit Margin].[All]" dimensionUniqueName="[Range]" displayFolder="" count="0" memberValueDatatype="5" unbalanced="0"/>
    <cacheHierarchy uniqueName="[Range].[CustomerID]" caption="CustomerID" attribute="1" defaultMemberUniqueName="[Range].[CustomerID].[All]" allUniqueName="[Range].[CustomerID].[All]" dimensionUniqueName="[Range]" displayFolder="" count="0" memberValueDatatype="20" unbalanced="0"/>
    <cacheHierarchy uniqueName="[Range].[Customer]" caption="Customer" attribute="1" defaultMemberUniqueName="[Range].[Customer].[All]" allUniqueName="[Range].[Customer].[All]" dimensionUniqueName="[Range]" displayFolder="" count="2" memberValueDatatype="130" unbalanced="0">
      <fieldsUsage count="2">
        <fieldUsage x="-1"/>
        <fieldUsage x="0"/>
      </fieldsUsage>
    </cacheHierarchy>
    <cacheHierarchy uniqueName="[Range].[SalesRep]" caption="SalesRep" attribute="1" defaultMemberUniqueName="[Range].[SalesRep].[All]" allUniqueName="[Range].[SalesRep].[All]" dimensionUniqueName="[Range]" displayFolder="" count="0" memberValueDatatype="130" unbalanced="0"/>
    <cacheHierarchy uniqueName="[Measures].[Sum of Total Sales]" caption="Sum of Total Sales" measure="1" displayFolder="" measureGroup="Range" count="0">
      <extLst>
        <ext xmlns:x15="http://schemas.microsoft.com/office/spreadsheetml/2010/11/main" uri="{B97F6D7D-B522-45F9-BDA1-12C45D357490}">
          <x15:cacheHierarchy aggregatedColumn="5"/>
        </ext>
      </extLst>
    </cacheHierarchy>
    <cacheHierarchy uniqueName="[Measures].[Sum of Profit]" caption="Sum of Profit" measure="1" displayFolder="" measureGroup="Range" count="0">
      <extLst>
        <ext xmlns:x15="http://schemas.microsoft.com/office/spreadsheetml/2010/11/main" uri="{B97F6D7D-B522-45F9-BDA1-12C45D357490}">
          <x15:cacheHierarchy aggregatedColumn="8"/>
        </ext>
      </extLst>
    </cacheHierarchy>
    <cacheHierarchy uniqueName="[Measures].[Count of OrderDate]" caption="Count of OrderDate" measure="1" displayFolder="" measureGroup="Range" count="0">
      <extLst>
        <ext xmlns:x15="http://schemas.microsoft.com/office/spreadsheetml/2010/11/main" uri="{B97F6D7D-B522-45F9-BDA1-12C45D357490}">
          <x15:cacheHierarchy aggregatedColumn="0"/>
        </ext>
      </extLst>
    </cacheHierarchy>
    <cacheHierarchy uniqueName="[Measures].[Sum of Total Cost]" caption="Sum of Total Cost" measure="1" displayFolder="" measureGroup="Range" count="0">
      <extLst>
        <ext xmlns:x15="http://schemas.microsoft.com/office/spreadsheetml/2010/11/main" uri="{B97F6D7D-B522-45F9-BDA1-12C45D357490}">
          <x15:cacheHierarchy aggregatedColumn="7"/>
        </ext>
      </extLst>
    </cacheHierarchy>
    <cacheHierarchy uniqueName="[Measures].[Sum of Profit Margin]" caption="Sum of Profit Margin" measure="1" displayFolder="" measureGroup="Range" count="0">
      <extLst>
        <ext xmlns:x15="http://schemas.microsoft.com/office/spreadsheetml/2010/11/main" uri="{B97F6D7D-B522-45F9-BDA1-12C45D357490}">
          <x15:cacheHierarchy aggregatedColumn="9"/>
        </ext>
      </extLst>
    </cacheHierarchy>
    <cacheHierarchy uniqueName="[Measures].[__XL_Count Range]" caption="__XL_Count Range" measure="1" displayFolder="" measureGroup="Range" count="0" hidden="1"/>
    <cacheHierarchy uniqueName="[Measures].[__XL_Count of Models]" caption="__XL_Count of Models"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saveData="0" refreshedBy="Microsoft Office" refreshedDate="44126.376771875002" backgroundQuery="1" createdVersion="5" refreshedVersion="5" minRefreshableVersion="3" recordCount="0" supportSubquery="1" supportAdvancedDrill="1">
  <cacheSource type="external" connectionId="1"/>
  <cacheFields count="2">
    <cacheField name="[Measures].[Sum of Total Sales]" caption="Sum of Total Sales" numFmtId="0" hierarchy="13" level="32767"/>
    <cacheField name="[Range].[Customer].[Customer]" caption="Customer" numFmtId="0" hierarchy="11" level="1">
      <sharedItems count="9">
        <s v="11th &amp; Bay"/>
        <s v="Country's BBQ"/>
        <s v="Mabella's"/>
        <s v="Peluso's"/>
        <s v="Salt Cellar"/>
        <s v="Simple Greek"/>
        <s v="Speakeasy"/>
        <s v="The Loft"/>
        <s v="Trevioli's"/>
      </sharedItems>
    </cacheField>
  </cacheFields>
  <cacheHierarchies count="20">
    <cacheHierarchy uniqueName="[Range].[OrderDate]" caption="OrderDate" attribute="1" time="1" defaultMemberUniqueName="[Range].[OrderDate].[All]" allUniqueName="[Range].[OrderDate].[All]" dimensionUniqueName="[Range]" displayFolder="" count="0" memberValueDatatype="7" unbalanced="0"/>
    <cacheHierarchy uniqueName="[Range].[ProductID]" caption="ProductID" attribute="1" defaultMemberUniqueName="[Range].[ProductID].[All]" allUniqueName="[Range].[ProductID].[All]" dimensionUniqueName="[Range]" displayFolder="" count="0" memberValueDatatype="20" unbalanced="0"/>
    <cacheHierarchy uniqueName="[Range].[ProductName]" caption="ProductName" attribute="1" defaultMemberUniqueName="[Range].[ProductName].[All]" allUniqueName="[Range].[ProductName].[All]" dimensionUniqueName="[Range]" displayFolder="" count="2" memberValueDatatype="130" unbalanced="0"/>
    <cacheHierarchy uniqueName="[Range].[Quantity]" caption="Quantity" attribute="1" defaultMemberUniqueName="[Range].[Quantity].[All]" allUniqueName="[Range].[Quantity].[All]" dimensionUniqueName="[Range]" displayFolder="" count="0" memberValueDatatype="20" unbalanced="0"/>
    <cacheHierarchy uniqueName="[Range].[Unit Price]" caption="Unit Price" attribute="1" defaultMemberUniqueName="[Range].[Unit Price].[All]" allUniqueName="[Range].[Unit Price].[All]" dimensionUniqueName="[Range]" displayFolder="" count="0" memberValueDatatype="20" unbalanced="0"/>
    <cacheHierarchy uniqueName="[Range].[Total Sales]" caption="Total Sales" attribute="1" defaultMemberUniqueName="[Range].[Total Sales].[All]" allUniqueName="[Range].[Total Sales].[All]" dimensionUniqueName="[Range]" displayFolder="" count="0" memberValueDatatype="20" unbalanced="0"/>
    <cacheHierarchy uniqueName="[Range].[Unit Cost]" caption="Unit Cost" attribute="1" defaultMemberUniqueName="[Range].[Unit Cost].[All]" allUniqueName="[Range].[Unit Cost].[All]" dimensionUniqueName="[Range]" displayFolder="" count="0" memberValueDatatype="20" unbalanced="0"/>
    <cacheHierarchy uniqueName="[Range].[Total Cost]" caption="Total Cost" attribute="1" defaultMemberUniqueName="[Range].[Total Cost].[All]" allUniqueName="[Range].[Total Cost].[All]" dimensionUniqueName="[Range]" displayFolder="" count="0" memberValueDatatype="20" unbalanced="0"/>
    <cacheHierarchy uniqueName="[Range].[Profit]" caption="Profit" attribute="1" defaultMemberUniqueName="[Range].[Profit].[All]" allUniqueName="[Range].[Profit].[All]" dimensionUniqueName="[Range]" displayFolder="" count="0" memberValueDatatype="20" unbalanced="0"/>
    <cacheHierarchy uniqueName="[Range].[Profit Margin]" caption="Profit Margin" attribute="1" defaultMemberUniqueName="[Range].[Profit Margin].[All]" allUniqueName="[Range].[Profit Margin].[All]" dimensionUniqueName="[Range]" displayFolder="" count="0" memberValueDatatype="5" unbalanced="0"/>
    <cacheHierarchy uniqueName="[Range].[CustomerID]" caption="CustomerID" attribute="1" defaultMemberUniqueName="[Range].[CustomerID].[All]" allUniqueName="[Range].[CustomerID].[All]" dimensionUniqueName="[Range]" displayFolder="" count="0" memberValueDatatype="20" unbalanced="0"/>
    <cacheHierarchy uniqueName="[Range].[Customer]" caption="Customer" attribute="1" defaultMemberUniqueName="[Range].[Customer].[All]" allUniqueName="[Range].[Customer].[All]" dimensionUniqueName="[Range]" displayFolder="" count="2" memberValueDatatype="130" unbalanced="0">
      <fieldsUsage count="2">
        <fieldUsage x="-1"/>
        <fieldUsage x="1"/>
      </fieldsUsage>
    </cacheHierarchy>
    <cacheHierarchy uniqueName="[Range].[SalesRep]" caption="SalesRep" attribute="1" defaultMemberUniqueName="[Range].[SalesRep].[All]" allUniqueName="[Range].[SalesRep].[All]" dimensionUniqueName="[Range]" displayFolder="" count="0" memberValueDatatype="130" unbalanced="0"/>
    <cacheHierarchy uniqueName="[Measures].[Sum of Total Sales]" caption="Sum of Total Sales" measure="1" displayFolder="" measureGroup="Range" count="0" oneField="1">
      <fieldsUsage count="1">
        <fieldUsage x="0"/>
      </fieldsUsage>
      <extLst>
        <ext xmlns:x15="http://schemas.microsoft.com/office/spreadsheetml/2010/11/main" uri="{B97F6D7D-B522-45F9-BDA1-12C45D357490}">
          <x15:cacheHierarchy aggregatedColumn="5"/>
        </ext>
      </extLst>
    </cacheHierarchy>
    <cacheHierarchy uniqueName="[Measures].[Sum of Profit]" caption="Sum of Profit" measure="1" displayFolder="" measureGroup="Range" count="0">
      <extLst>
        <ext xmlns:x15="http://schemas.microsoft.com/office/spreadsheetml/2010/11/main" uri="{B97F6D7D-B522-45F9-BDA1-12C45D357490}">
          <x15:cacheHierarchy aggregatedColumn="8"/>
        </ext>
      </extLst>
    </cacheHierarchy>
    <cacheHierarchy uniqueName="[Measures].[Count of OrderDate]" caption="Count of OrderDate" measure="1" displayFolder="" measureGroup="Range" count="0">
      <extLst>
        <ext xmlns:x15="http://schemas.microsoft.com/office/spreadsheetml/2010/11/main" uri="{B97F6D7D-B522-45F9-BDA1-12C45D357490}">
          <x15:cacheHierarchy aggregatedColumn="0"/>
        </ext>
      </extLst>
    </cacheHierarchy>
    <cacheHierarchy uniqueName="[Measures].[Sum of Total Cost]" caption="Sum of Total Cost" measure="1" displayFolder="" measureGroup="Range" count="0">
      <extLst>
        <ext xmlns:x15="http://schemas.microsoft.com/office/spreadsheetml/2010/11/main" uri="{B97F6D7D-B522-45F9-BDA1-12C45D357490}">
          <x15:cacheHierarchy aggregatedColumn="7"/>
        </ext>
      </extLst>
    </cacheHierarchy>
    <cacheHierarchy uniqueName="[Measures].[Sum of Profit Margin]" caption="Sum of Profit Margin" measure="1" displayFolder="" measureGroup="Range" count="0">
      <extLst>
        <ext xmlns:x15="http://schemas.microsoft.com/office/spreadsheetml/2010/11/main" uri="{B97F6D7D-B522-45F9-BDA1-12C45D357490}">
          <x15:cacheHierarchy aggregatedColumn="9"/>
        </ext>
      </extLst>
    </cacheHierarchy>
    <cacheHierarchy uniqueName="[Measures].[__XL_Count Range]" caption="__XL_Count Range" measure="1" displayFolder="" measureGroup="Range" count="0" hidden="1"/>
    <cacheHierarchy uniqueName="[Measures].[__XL_Count of Models]" caption="__XL_Count of Models"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saveData="0" refreshedBy="Microsoft Office" refreshedDate="44126.36955520833" backgroundQuery="1" createdVersion="3" refreshedVersion="5" minRefreshableVersion="3" recordCount="0" supportSubquery="1" supportAdvancedDrill="1">
  <cacheSource type="external" connectionId="1">
    <extLst>
      <ext xmlns:x14="http://schemas.microsoft.com/office/spreadsheetml/2009/9/main" uri="{F057638F-6D5F-4e77-A914-E7F072B9BCA8}">
        <x14:sourceConnection name="ThisWorkbookDataModel"/>
      </ext>
    </extLst>
  </cacheSource>
  <cacheFields count="0"/>
  <cacheHierarchies count="21">
    <cacheHierarchy uniqueName="[Measures]" caption="Measures" attribute="1" keyAttribute="1" defaultMemberUniqueName="[Measures].[__XL_Count of Models]" dimensionUniqueName="[Measures]" displayFolder="" measures="1" count="1" memberValueDatatype="130" unbalanced="0"/>
    <cacheHierarchy uniqueName="[Range].[OrderDate]" caption="OrderDate" attribute="1" time="1" defaultMemberUniqueName="[Range].[OrderDate].[All]" allUniqueName="[Range].[OrderDate].[All]" dimensionUniqueName="[Range]" displayFolder="" count="2" memberValueDatatype="7" unbalanced="0"/>
    <cacheHierarchy uniqueName="[Range].[ProductID]" caption="ProductID" attribute="1" defaultMemberUniqueName="[Range].[ProductID].[All]" allUniqueName="[Range].[ProductID].[All]" dimensionUniqueName="[Range]" displayFolder="" count="2" memberValueDatatype="20" unbalanced="0"/>
    <cacheHierarchy uniqueName="[Range].[ProductName]" caption="ProductName" attribute="1" defaultMemberUniqueName="[Range].[ProductName].[All]" allUniqueName="[Range].[ProductName].[All]" dimensionUniqueName="[Range]" displayFolder="" count="2" memberValueDatatype="130" unbalanced="0"/>
    <cacheHierarchy uniqueName="[Range].[Quantity]" caption="Quantity" attribute="1" defaultMemberUniqueName="[Range].[Quantity].[All]" allUniqueName="[Range].[Quantity].[All]" dimensionUniqueName="[Range]" displayFolder="" count="2" memberValueDatatype="20" unbalanced="0"/>
    <cacheHierarchy uniqueName="[Range].[Unit Price]" caption="Unit Price" attribute="1" defaultMemberUniqueName="[Range].[Unit Price].[All]" allUniqueName="[Range].[Unit Price].[All]" dimensionUniqueName="[Range]" displayFolder="" count="2" memberValueDatatype="20" unbalanced="0"/>
    <cacheHierarchy uniqueName="[Range].[Total Sales]" caption="Total Sales" attribute="1" defaultMemberUniqueName="[Range].[Total Sales].[All]" allUniqueName="[Range].[Total Sales].[All]" dimensionUniqueName="[Range]" displayFolder="" count="2" memberValueDatatype="20" unbalanced="0"/>
    <cacheHierarchy uniqueName="[Range].[Unit Cost]" caption="Unit Cost" attribute="1" defaultMemberUniqueName="[Range].[Unit Cost].[All]" allUniqueName="[Range].[Unit Cost].[All]" dimensionUniqueName="[Range]" displayFolder="" count="2" memberValueDatatype="20" unbalanced="0"/>
    <cacheHierarchy uniqueName="[Range].[Total Cost]" caption="Total Cost" attribute="1" defaultMemberUniqueName="[Range].[Total Cost].[All]" allUniqueName="[Range].[Total Cost].[All]" dimensionUniqueName="[Range]" displayFolder="" count="2" memberValueDatatype="20" unbalanced="0"/>
    <cacheHierarchy uniqueName="[Range].[Profit]" caption="Profit" attribute="1" defaultMemberUniqueName="[Range].[Profit].[All]" allUniqueName="[Range].[Profit].[All]" dimensionUniqueName="[Range]" displayFolder="" count="2" memberValueDatatype="20" unbalanced="0"/>
    <cacheHierarchy uniqueName="[Range].[Profit Margin]" caption="Profit Margin" attribute="1" defaultMemberUniqueName="[Range].[Profit Margin].[All]" allUniqueName="[Range].[Profit Margin].[All]" dimensionUniqueName="[Range]" displayFolder="" count="2" memberValueDatatype="5" unbalanced="0"/>
    <cacheHierarchy uniqueName="[Range].[CustomerID]" caption="CustomerID" attribute="1" defaultMemberUniqueName="[Range].[CustomerID].[All]" allUniqueName="[Range].[CustomerID].[All]" dimensionUniqueName="[Range]" displayFolder="" count="2" memberValueDatatype="20" unbalanced="0"/>
    <cacheHierarchy uniqueName="[Range].[Customer]" caption="Customer" attribute="1" defaultMemberUniqueName="[Range].[Customer].[All]" allUniqueName="[Range].[Customer].[All]" dimensionUniqueName="[Range]" displayFolder="" count="2" memberValueDatatype="130" unbalanced="0"/>
    <cacheHierarchy uniqueName="[Range].[SalesRep]" caption="SalesRep" attribute="1" defaultMemberUniqueName="[Range].[SalesRep].[All]" allUniqueName="[Range].[SalesRep].[All]" dimensionUniqueName="[Range]" displayFolder="" count="2" memberValueDatatype="130" unbalanced="0"/>
    <cacheHierarchy uniqueName="[Measures].[Sum of Total Sales]" caption="Sum of Total Sales" measure="1" displayFolder="" measureGroup="Range" count="0">
      <extLst>
        <ext xmlns:x15="http://schemas.microsoft.com/office/spreadsheetml/2010/11/main" uri="{B97F6D7D-B522-45F9-BDA1-12C45D357490}">
          <x15:cacheHierarchy aggregatedColumn="6"/>
        </ext>
      </extLst>
    </cacheHierarchy>
    <cacheHierarchy uniqueName="[Measures].[Sum of Profit]" caption="Sum of Profit" measure="1" displayFolder="" measureGroup="Range" count="0">
      <extLst>
        <ext xmlns:x15="http://schemas.microsoft.com/office/spreadsheetml/2010/11/main" uri="{B97F6D7D-B522-45F9-BDA1-12C45D357490}">
          <x15:cacheHierarchy aggregatedColumn="9"/>
        </ext>
      </extLst>
    </cacheHierarchy>
    <cacheHierarchy uniqueName="[Measures].[Count of OrderDate]" caption="Count of OrderDate" measure="1" displayFolder="" measureGroup="Range" count="0">
      <extLst>
        <ext xmlns:x15="http://schemas.microsoft.com/office/spreadsheetml/2010/11/main" uri="{B97F6D7D-B522-45F9-BDA1-12C45D357490}">
          <x15:cacheHierarchy aggregatedColumn="1"/>
        </ext>
      </extLst>
    </cacheHierarchy>
    <cacheHierarchy uniqueName="[Measures].[Sum of Total Cost]" caption="Sum of Total Cost" measure="1" displayFolder="" measureGroup="Range" count="0">
      <extLst>
        <ext xmlns:x15="http://schemas.microsoft.com/office/spreadsheetml/2010/11/main" uri="{B97F6D7D-B522-45F9-BDA1-12C45D357490}">
          <x15:cacheHierarchy aggregatedColumn="8"/>
        </ext>
      </extLst>
    </cacheHierarchy>
    <cacheHierarchy uniqueName="[Measures].[Sum of Profit Margin]" caption="Sum of Profit Margin" measure="1" displayFolder="" measureGroup="Range" count="0">
      <extLst>
        <ext xmlns:x15="http://schemas.microsoft.com/office/spreadsheetml/2010/11/main" uri="{B97F6D7D-B522-45F9-BDA1-12C45D357490}">
          <x15:cacheHierarchy aggregatedColumn="10"/>
        </ext>
      </extLst>
    </cacheHierarchy>
    <cacheHierarchy uniqueName="[Measures].[__XL_Count Range]" caption="__XL_Count Range" measure="1" displayFolder="" measureGroup="Range" count="0" hidden="1"/>
    <cacheHierarchy uniqueName="[Measures].[__XL_Count of Models]" caption="__XL_Count of Models"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slicerData="1" pivotCacheId="2"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saveData="0" refreshedBy="Microsoft Office" refreshedDate="44126.38492546296" backgroundQuery="1" createdVersion="3" refreshedVersion="5" minRefreshableVersion="3" recordCount="0" supportSubquery="1" supportAdvancedDrill="1">
  <cacheSource type="external" connectionId="1">
    <extLst>
      <ext xmlns:x14="http://schemas.microsoft.com/office/spreadsheetml/2009/9/main" uri="{F057638F-6D5F-4e77-A914-E7F072B9BCA8}">
        <x14:sourceConnection name="ThisWorkbookDataModel"/>
      </ext>
    </extLst>
  </cacheSource>
  <cacheFields count="0"/>
  <cacheHierarchies count="21">
    <cacheHierarchy uniqueName="[Measures]" caption="Measures" attribute="1" keyAttribute="1" defaultMemberUniqueName="[Measures].[__XL_Count of Models]" dimensionUniqueName="[Measures]" displayFolder="" measures="1" count="1" memberValueDatatype="130" unbalanced="0"/>
    <cacheHierarchy uniqueName="[Range].[OrderDate]" caption="OrderDate" attribute="1" time="1" defaultMemberUniqueName="[Range].[OrderDate].[All]" allUniqueName="[Range].[OrderDate].[All]" dimensionUniqueName="[Range]" displayFolder="" count="2" memberValueDatatype="7" unbalanced="0"/>
    <cacheHierarchy uniqueName="[Range].[ProductID]" caption="ProductID" attribute="1" defaultMemberUniqueName="[Range].[ProductID].[All]" allUniqueName="[Range].[ProductID].[All]" dimensionUniqueName="[Range]" displayFolder="" count="2" memberValueDatatype="20" unbalanced="0"/>
    <cacheHierarchy uniqueName="[Range].[ProductName]" caption="ProductName" attribute="1" defaultMemberUniqueName="[Range].[ProductName].[All]" allUniqueName="[Range].[ProductName].[All]" dimensionUniqueName="[Range]" displayFolder="" count="2" memberValueDatatype="130" unbalanced="0"/>
    <cacheHierarchy uniqueName="[Range].[Quantity]" caption="Quantity" attribute="1" defaultMemberUniqueName="[Range].[Quantity].[All]" allUniqueName="[Range].[Quantity].[All]" dimensionUniqueName="[Range]" displayFolder="" count="2" memberValueDatatype="20" unbalanced="0"/>
    <cacheHierarchy uniqueName="[Range].[Unit Price]" caption="Unit Price" attribute="1" defaultMemberUniqueName="[Range].[Unit Price].[All]" allUniqueName="[Range].[Unit Price].[All]" dimensionUniqueName="[Range]" displayFolder="" count="2" memberValueDatatype="20" unbalanced="0"/>
    <cacheHierarchy uniqueName="[Range].[Total Sales]" caption="Total Sales" attribute="1" defaultMemberUniqueName="[Range].[Total Sales].[All]" allUniqueName="[Range].[Total Sales].[All]" dimensionUniqueName="[Range]" displayFolder="" count="2" memberValueDatatype="20" unbalanced="0"/>
    <cacheHierarchy uniqueName="[Range].[Unit Cost]" caption="Unit Cost" attribute="1" defaultMemberUniqueName="[Range].[Unit Cost].[All]" allUniqueName="[Range].[Unit Cost].[All]" dimensionUniqueName="[Range]" displayFolder="" count="2" memberValueDatatype="20" unbalanced="0"/>
    <cacheHierarchy uniqueName="[Range].[Total Cost]" caption="Total Cost" attribute="1" defaultMemberUniqueName="[Range].[Total Cost].[All]" allUniqueName="[Range].[Total Cost].[All]" dimensionUniqueName="[Range]" displayFolder="" count="2" memberValueDatatype="20" unbalanced="0"/>
    <cacheHierarchy uniqueName="[Range].[Profit]" caption="Profit" attribute="1" defaultMemberUniqueName="[Range].[Profit].[All]" allUniqueName="[Range].[Profit].[All]" dimensionUniqueName="[Range]" displayFolder="" count="2" memberValueDatatype="20" unbalanced="0"/>
    <cacheHierarchy uniqueName="[Range].[Profit Margin]" caption="Profit Margin" attribute="1" defaultMemberUniqueName="[Range].[Profit Margin].[All]" allUniqueName="[Range].[Profit Margin].[All]" dimensionUniqueName="[Range]" displayFolder="" count="2" memberValueDatatype="5" unbalanced="0"/>
    <cacheHierarchy uniqueName="[Range].[CustomerID]" caption="CustomerID" attribute="1" defaultMemberUniqueName="[Range].[CustomerID].[All]" allUniqueName="[Range].[CustomerID].[All]" dimensionUniqueName="[Range]" displayFolder="" count="2" memberValueDatatype="20" unbalanced="0"/>
    <cacheHierarchy uniqueName="[Range].[Customer]" caption="Customer" attribute="1" defaultMemberUniqueName="[Range].[Customer].[All]" allUniqueName="[Range].[Customer].[All]" dimensionUniqueName="[Range]" displayFolder="" count="2" memberValueDatatype="130" unbalanced="0"/>
    <cacheHierarchy uniqueName="[Range].[SalesRep]" caption="SalesRep" attribute="1" defaultMemberUniqueName="[Range].[SalesRep].[All]" allUniqueName="[Range].[SalesRep].[All]" dimensionUniqueName="[Range]" displayFolder="" count="2" memberValueDatatype="130" unbalanced="0"/>
    <cacheHierarchy uniqueName="[Measures].[Sum of Total Sales]" caption="Sum of Total Sales" measure="1" displayFolder="" measureGroup="Range" count="0">
      <extLst>
        <ext xmlns:x15="http://schemas.microsoft.com/office/spreadsheetml/2010/11/main" uri="{B97F6D7D-B522-45F9-BDA1-12C45D357490}">
          <x15:cacheHierarchy aggregatedColumn="6"/>
        </ext>
      </extLst>
    </cacheHierarchy>
    <cacheHierarchy uniqueName="[Measures].[Sum of Profit]" caption="Sum of Profit" measure="1" displayFolder="" measureGroup="Range" count="0">
      <extLst>
        <ext xmlns:x15="http://schemas.microsoft.com/office/spreadsheetml/2010/11/main" uri="{B97F6D7D-B522-45F9-BDA1-12C45D357490}">
          <x15:cacheHierarchy aggregatedColumn="9"/>
        </ext>
      </extLst>
    </cacheHierarchy>
    <cacheHierarchy uniqueName="[Measures].[Count of OrderDate]" caption="Count of OrderDate" measure="1" displayFolder="" measureGroup="Range" count="0">
      <extLst>
        <ext xmlns:x15="http://schemas.microsoft.com/office/spreadsheetml/2010/11/main" uri="{B97F6D7D-B522-45F9-BDA1-12C45D357490}">
          <x15:cacheHierarchy aggregatedColumn="1"/>
        </ext>
      </extLst>
    </cacheHierarchy>
    <cacheHierarchy uniqueName="[Measures].[Sum of Total Cost]" caption="Sum of Total Cost" measure="1" displayFolder="" measureGroup="Range" count="0">
      <extLst>
        <ext xmlns:x15="http://schemas.microsoft.com/office/spreadsheetml/2010/11/main" uri="{B97F6D7D-B522-45F9-BDA1-12C45D357490}">
          <x15:cacheHierarchy aggregatedColumn="8"/>
        </ext>
      </extLst>
    </cacheHierarchy>
    <cacheHierarchy uniqueName="[Measures].[Sum of Profit Margin]" caption="Sum of Profit Margin" measure="1" displayFolder="" measureGroup="Range" count="0">
      <extLst>
        <ext xmlns:x15="http://schemas.microsoft.com/office/spreadsheetml/2010/11/main" uri="{B97F6D7D-B522-45F9-BDA1-12C45D357490}">
          <x15:cacheHierarchy aggregatedColumn="10"/>
        </ext>
      </extLst>
    </cacheHierarchy>
    <cacheHierarchy uniqueName="[Measures].[__XL_Count Range]" caption="__XL_Count Range" measure="1" displayFolder="" measureGroup="Range" count="0" hidden="1"/>
    <cacheHierarchy uniqueName="[Measures].[__XL_Count of Models]" caption="__XL_Count of Models" measure="1" displayFolder="" count="0" hidden="1"/>
  </cacheHierarchies>
  <kpis count="0"/>
  <dimensions count="2">
    <dimension measure="1" name="Measures" uniqueName="[Measures]" caption="Measures"/>
    <dimension name="Range" uniqueName="[Range]" caption="Range"/>
  </dimensions>
  <measureGroups count="1">
    <measureGroup name="Range" caption="Range"/>
  </measureGroups>
  <maps count="1">
    <map measureGroup="0" dimension="1"/>
  </maps>
  <extLst>
    <ext xmlns:x14="http://schemas.microsoft.com/office/spreadsheetml/2009/9/main" uri="{725AE2AE-9491-48be-B2B4-4EB974FC3084}">
      <x14:pivotCacheDefinition pivotCacheId="3" supportSubqueryNonVisual="1" supportSubqueryCalcMem="1" supportAddCalcMems="1"/>
    </ext>
    <ext xmlns:x15="http://schemas.microsoft.com/office/spreadsheetml/2010/11/main" uri="{ABF5C744-AB39-4b91-8756-CFA1BBC848D5}">
      <x15:pivotCacheIdVersion cacheIdSupportedVersion="6" cacheIdCreatedVersion="6"/>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pivotTable1.xml><?xml version="1.0" encoding="utf-8"?>
<pivotTableDefinition xmlns="http://schemas.openxmlformats.org/spreadsheetml/2006/main" name="PivotTable1" cacheId="440" applyNumberFormats="0" applyBorderFormats="0" applyFontFormats="0" applyPatternFormats="0" applyAlignmentFormats="0" applyWidthHeightFormats="1" dataCaption="Values" updatedVersion="5" minRefreshableVersion="3" useAutoFormatting="1" subtotalHiddenItems="1" itemPrintTitles="1" createdVersion="5" indent="0" outline="1" outlineData="1" multipleFieldFilters="0">
  <location ref="A2:AOX5" firstHeaderRow="1" firstDataRow="3" firstDataCol="0"/>
  <pivotFields count="4">
    <pivotField axis="axisCol" allDrilled="1" showAll="0" dataSourceSort="1" defaultAttributeDrillState="1">
      <items count="54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t="default"/>
      </items>
    </pivotField>
    <pivotField dataField="1" showAll="0"/>
    <pivotField dataField="1" showAll="0"/>
    <pivotField allDrilled="1" showAll="0" dataSourceSort="1" defaultAttributeDrillState="1"/>
  </pivotFields>
  <rowItems count="1">
    <i/>
  </rowItems>
  <colFields count="2">
    <field x="0"/>
    <field x="-2"/>
  </colFields>
  <colItems count="1090">
    <i>
      <x/>
      <x/>
    </i>
    <i r="1" i="1">
      <x v="1"/>
    </i>
    <i>
      <x v="1"/>
      <x/>
    </i>
    <i r="1" i="1">
      <x v="1"/>
    </i>
    <i>
      <x v="2"/>
      <x/>
    </i>
    <i r="1" i="1">
      <x v="1"/>
    </i>
    <i>
      <x v="3"/>
      <x/>
    </i>
    <i r="1" i="1">
      <x v="1"/>
    </i>
    <i>
      <x v="4"/>
      <x/>
    </i>
    <i r="1" i="1">
      <x v="1"/>
    </i>
    <i>
      <x v="5"/>
      <x/>
    </i>
    <i r="1" i="1">
      <x v="1"/>
    </i>
    <i>
      <x v="6"/>
      <x/>
    </i>
    <i r="1" i="1">
      <x v="1"/>
    </i>
    <i>
      <x v="7"/>
      <x/>
    </i>
    <i r="1" i="1">
      <x v="1"/>
    </i>
    <i>
      <x v="8"/>
      <x/>
    </i>
    <i r="1" i="1">
      <x v="1"/>
    </i>
    <i>
      <x v="9"/>
      <x/>
    </i>
    <i r="1" i="1">
      <x v="1"/>
    </i>
    <i>
      <x v="10"/>
      <x/>
    </i>
    <i r="1" i="1">
      <x v="1"/>
    </i>
    <i>
      <x v="11"/>
      <x/>
    </i>
    <i r="1" i="1">
      <x v="1"/>
    </i>
    <i>
      <x v="12"/>
      <x/>
    </i>
    <i r="1" i="1">
      <x v="1"/>
    </i>
    <i>
      <x v="13"/>
      <x/>
    </i>
    <i r="1" i="1">
      <x v="1"/>
    </i>
    <i>
      <x v="14"/>
      <x/>
    </i>
    <i r="1" i="1">
      <x v="1"/>
    </i>
    <i>
      <x v="15"/>
      <x/>
    </i>
    <i r="1" i="1">
      <x v="1"/>
    </i>
    <i>
      <x v="16"/>
      <x/>
    </i>
    <i r="1" i="1">
      <x v="1"/>
    </i>
    <i>
      <x v="17"/>
      <x/>
    </i>
    <i r="1" i="1">
      <x v="1"/>
    </i>
    <i>
      <x v="18"/>
      <x/>
    </i>
    <i r="1" i="1">
      <x v="1"/>
    </i>
    <i>
      <x v="19"/>
      <x/>
    </i>
    <i r="1" i="1">
      <x v="1"/>
    </i>
    <i>
      <x v="20"/>
      <x/>
    </i>
    <i r="1" i="1">
      <x v="1"/>
    </i>
    <i>
      <x v="21"/>
      <x/>
    </i>
    <i r="1" i="1">
      <x v="1"/>
    </i>
    <i>
      <x v="22"/>
      <x/>
    </i>
    <i r="1" i="1">
      <x v="1"/>
    </i>
    <i>
      <x v="23"/>
      <x/>
    </i>
    <i r="1" i="1">
      <x v="1"/>
    </i>
    <i>
      <x v="24"/>
      <x/>
    </i>
    <i r="1" i="1">
      <x v="1"/>
    </i>
    <i>
      <x v="25"/>
      <x/>
    </i>
    <i r="1" i="1">
      <x v="1"/>
    </i>
    <i>
      <x v="26"/>
      <x/>
    </i>
    <i r="1" i="1">
      <x v="1"/>
    </i>
    <i>
      <x v="27"/>
      <x/>
    </i>
    <i r="1" i="1">
      <x v="1"/>
    </i>
    <i>
      <x v="28"/>
      <x/>
    </i>
    <i r="1" i="1">
      <x v="1"/>
    </i>
    <i>
      <x v="29"/>
      <x/>
    </i>
    <i r="1" i="1">
      <x v="1"/>
    </i>
    <i>
      <x v="30"/>
      <x/>
    </i>
    <i r="1" i="1">
      <x v="1"/>
    </i>
    <i>
      <x v="31"/>
      <x/>
    </i>
    <i r="1" i="1">
      <x v="1"/>
    </i>
    <i>
      <x v="32"/>
      <x/>
    </i>
    <i r="1" i="1">
      <x v="1"/>
    </i>
    <i>
      <x v="33"/>
      <x/>
    </i>
    <i r="1" i="1">
      <x v="1"/>
    </i>
    <i>
      <x v="34"/>
      <x/>
    </i>
    <i r="1" i="1">
      <x v="1"/>
    </i>
    <i>
      <x v="35"/>
      <x/>
    </i>
    <i r="1" i="1">
      <x v="1"/>
    </i>
    <i>
      <x v="36"/>
      <x/>
    </i>
    <i r="1" i="1">
      <x v="1"/>
    </i>
    <i>
      <x v="37"/>
      <x/>
    </i>
    <i r="1" i="1">
      <x v="1"/>
    </i>
    <i>
      <x v="38"/>
      <x/>
    </i>
    <i r="1" i="1">
      <x v="1"/>
    </i>
    <i>
      <x v="39"/>
      <x/>
    </i>
    <i r="1" i="1">
      <x v="1"/>
    </i>
    <i>
      <x v="40"/>
      <x/>
    </i>
    <i r="1" i="1">
      <x v="1"/>
    </i>
    <i>
      <x v="41"/>
      <x/>
    </i>
    <i r="1" i="1">
      <x v="1"/>
    </i>
    <i>
      <x v="42"/>
      <x/>
    </i>
    <i r="1" i="1">
      <x v="1"/>
    </i>
    <i>
      <x v="43"/>
      <x/>
    </i>
    <i r="1" i="1">
      <x v="1"/>
    </i>
    <i>
      <x v="44"/>
      <x/>
    </i>
    <i r="1" i="1">
      <x v="1"/>
    </i>
    <i>
      <x v="45"/>
      <x/>
    </i>
    <i r="1" i="1">
      <x v="1"/>
    </i>
    <i>
      <x v="46"/>
      <x/>
    </i>
    <i r="1" i="1">
      <x v="1"/>
    </i>
    <i>
      <x v="47"/>
      <x/>
    </i>
    <i r="1" i="1">
      <x v="1"/>
    </i>
    <i>
      <x v="48"/>
      <x/>
    </i>
    <i r="1" i="1">
      <x v="1"/>
    </i>
    <i>
      <x v="49"/>
      <x/>
    </i>
    <i r="1" i="1">
      <x v="1"/>
    </i>
    <i>
      <x v="50"/>
      <x/>
    </i>
    <i r="1" i="1">
      <x v="1"/>
    </i>
    <i>
      <x v="51"/>
      <x/>
    </i>
    <i r="1" i="1">
      <x v="1"/>
    </i>
    <i>
      <x v="52"/>
      <x/>
    </i>
    <i r="1" i="1">
      <x v="1"/>
    </i>
    <i>
      <x v="53"/>
      <x/>
    </i>
    <i r="1" i="1">
      <x v="1"/>
    </i>
    <i>
      <x v="54"/>
      <x/>
    </i>
    <i r="1" i="1">
      <x v="1"/>
    </i>
    <i>
      <x v="55"/>
      <x/>
    </i>
    <i r="1" i="1">
      <x v="1"/>
    </i>
    <i>
      <x v="56"/>
      <x/>
    </i>
    <i r="1" i="1">
      <x v="1"/>
    </i>
    <i>
      <x v="57"/>
      <x/>
    </i>
    <i r="1" i="1">
      <x v="1"/>
    </i>
    <i>
      <x v="58"/>
      <x/>
    </i>
    <i r="1" i="1">
      <x v="1"/>
    </i>
    <i>
      <x v="59"/>
      <x/>
    </i>
    <i r="1" i="1">
      <x v="1"/>
    </i>
    <i>
      <x v="60"/>
      <x/>
    </i>
    <i r="1" i="1">
      <x v="1"/>
    </i>
    <i>
      <x v="61"/>
      <x/>
    </i>
    <i r="1" i="1">
      <x v="1"/>
    </i>
    <i>
      <x v="62"/>
      <x/>
    </i>
    <i r="1" i="1">
      <x v="1"/>
    </i>
    <i>
      <x v="63"/>
      <x/>
    </i>
    <i r="1" i="1">
      <x v="1"/>
    </i>
    <i>
      <x v="64"/>
      <x/>
    </i>
    <i r="1" i="1">
      <x v="1"/>
    </i>
    <i>
      <x v="65"/>
      <x/>
    </i>
    <i r="1" i="1">
      <x v="1"/>
    </i>
    <i>
      <x v="66"/>
      <x/>
    </i>
    <i r="1" i="1">
      <x v="1"/>
    </i>
    <i>
      <x v="67"/>
      <x/>
    </i>
    <i r="1" i="1">
      <x v="1"/>
    </i>
    <i>
      <x v="68"/>
      <x/>
    </i>
    <i r="1" i="1">
      <x v="1"/>
    </i>
    <i>
      <x v="69"/>
      <x/>
    </i>
    <i r="1" i="1">
      <x v="1"/>
    </i>
    <i>
      <x v="70"/>
      <x/>
    </i>
    <i r="1" i="1">
      <x v="1"/>
    </i>
    <i>
      <x v="71"/>
      <x/>
    </i>
    <i r="1" i="1">
      <x v="1"/>
    </i>
    <i>
      <x v="72"/>
      <x/>
    </i>
    <i r="1" i="1">
      <x v="1"/>
    </i>
    <i>
      <x v="73"/>
      <x/>
    </i>
    <i r="1" i="1">
      <x v="1"/>
    </i>
    <i>
      <x v="74"/>
      <x/>
    </i>
    <i r="1" i="1">
      <x v="1"/>
    </i>
    <i>
      <x v="75"/>
      <x/>
    </i>
    <i r="1" i="1">
      <x v="1"/>
    </i>
    <i>
      <x v="76"/>
      <x/>
    </i>
    <i r="1" i="1">
      <x v="1"/>
    </i>
    <i>
      <x v="77"/>
      <x/>
    </i>
    <i r="1" i="1">
      <x v="1"/>
    </i>
    <i>
      <x v="78"/>
      <x/>
    </i>
    <i r="1" i="1">
      <x v="1"/>
    </i>
    <i>
      <x v="79"/>
      <x/>
    </i>
    <i r="1" i="1">
      <x v="1"/>
    </i>
    <i>
      <x v="80"/>
      <x/>
    </i>
    <i r="1" i="1">
      <x v="1"/>
    </i>
    <i>
      <x v="81"/>
      <x/>
    </i>
    <i r="1" i="1">
      <x v="1"/>
    </i>
    <i>
      <x v="82"/>
      <x/>
    </i>
    <i r="1" i="1">
      <x v="1"/>
    </i>
    <i>
      <x v="83"/>
      <x/>
    </i>
    <i r="1" i="1">
      <x v="1"/>
    </i>
    <i>
      <x v="84"/>
      <x/>
    </i>
    <i r="1" i="1">
      <x v="1"/>
    </i>
    <i>
      <x v="85"/>
      <x/>
    </i>
    <i r="1" i="1">
      <x v="1"/>
    </i>
    <i>
      <x v="86"/>
      <x/>
    </i>
    <i r="1" i="1">
      <x v="1"/>
    </i>
    <i>
      <x v="87"/>
      <x/>
    </i>
    <i r="1" i="1">
      <x v="1"/>
    </i>
    <i>
      <x v="88"/>
      <x/>
    </i>
    <i r="1" i="1">
      <x v="1"/>
    </i>
    <i>
      <x v="89"/>
      <x/>
    </i>
    <i r="1" i="1">
      <x v="1"/>
    </i>
    <i>
      <x v="90"/>
      <x/>
    </i>
    <i r="1" i="1">
      <x v="1"/>
    </i>
    <i>
      <x v="91"/>
      <x/>
    </i>
    <i r="1" i="1">
      <x v="1"/>
    </i>
    <i>
      <x v="92"/>
      <x/>
    </i>
    <i r="1" i="1">
      <x v="1"/>
    </i>
    <i>
      <x v="93"/>
      <x/>
    </i>
    <i r="1" i="1">
      <x v="1"/>
    </i>
    <i>
      <x v="94"/>
      <x/>
    </i>
    <i r="1" i="1">
      <x v="1"/>
    </i>
    <i>
      <x v="95"/>
      <x/>
    </i>
    <i r="1" i="1">
      <x v="1"/>
    </i>
    <i>
      <x v="96"/>
      <x/>
    </i>
    <i r="1" i="1">
      <x v="1"/>
    </i>
    <i>
      <x v="97"/>
      <x/>
    </i>
    <i r="1" i="1">
      <x v="1"/>
    </i>
    <i>
      <x v="98"/>
      <x/>
    </i>
    <i r="1" i="1">
      <x v="1"/>
    </i>
    <i>
      <x v="99"/>
      <x/>
    </i>
    <i r="1" i="1">
      <x v="1"/>
    </i>
    <i>
      <x v="100"/>
      <x/>
    </i>
    <i r="1" i="1">
      <x v="1"/>
    </i>
    <i>
      <x v="101"/>
      <x/>
    </i>
    <i r="1" i="1">
      <x v="1"/>
    </i>
    <i>
      <x v="102"/>
      <x/>
    </i>
    <i r="1" i="1">
      <x v="1"/>
    </i>
    <i>
      <x v="103"/>
      <x/>
    </i>
    <i r="1" i="1">
      <x v="1"/>
    </i>
    <i>
      <x v="104"/>
      <x/>
    </i>
    <i r="1" i="1">
      <x v="1"/>
    </i>
    <i>
      <x v="105"/>
      <x/>
    </i>
    <i r="1" i="1">
      <x v="1"/>
    </i>
    <i>
      <x v="106"/>
      <x/>
    </i>
    <i r="1" i="1">
      <x v="1"/>
    </i>
    <i>
      <x v="107"/>
      <x/>
    </i>
    <i r="1" i="1">
      <x v="1"/>
    </i>
    <i>
      <x v="108"/>
      <x/>
    </i>
    <i r="1" i="1">
      <x v="1"/>
    </i>
    <i>
      <x v="109"/>
      <x/>
    </i>
    <i r="1" i="1">
      <x v="1"/>
    </i>
    <i>
      <x v="110"/>
      <x/>
    </i>
    <i r="1" i="1">
      <x v="1"/>
    </i>
    <i>
      <x v="111"/>
      <x/>
    </i>
    <i r="1" i="1">
      <x v="1"/>
    </i>
    <i>
      <x v="112"/>
      <x/>
    </i>
    <i r="1" i="1">
      <x v="1"/>
    </i>
    <i>
      <x v="113"/>
      <x/>
    </i>
    <i r="1" i="1">
      <x v="1"/>
    </i>
    <i>
      <x v="114"/>
      <x/>
    </i>
    <i r="1" i="1">
      <x v="1"/>
    </i>
    <i>
      <x v="115"/>
      <x/>
    </i>
    <i r="1" i="1">
      <x v="1"/>
    </i>
    <i>
      <x v="116"/>
      <x/>
    </i>
    <i r="1" i="1">
      <x v="1"/>
    </i>
    <i>
      <x v="117"/>
      <x/>
    </i>
    <i r="1" i="1">
      <x v="1"/>
    </i>
    <i>
      <x v="118"/>
      <x/>
    </i>
    <i r="1" i="1">
      <x v="1"/>
    </i>
    <i>
      <x v="119"/>
      <x/>
    </i>
    <i r="1" i="1">
      <x v="1"/>
    </i>
    <i>
      <x v="120"/>
      <x/>
    </i>
    <i r="1" i="1">
      <x v="1"/>
    </i>
    <i>
      <x v="121"/>
      <x/>
    </i>
    <i r="1" i="1">
      <x v="1"/>
    </i>
    <i>
      <x v="122"/>
      <x/>
    </i>
    <i r="1" i="1">
      <x v="1"/>
    </i>
    <i>
      <x v="123"/>
      <x/>
    </i>
    <i r="1" i="1">
      <x v="1"/>
    </i>
    <i>
      <x v="124"/>
      <x/>
    </i>
    <i r="1" i="1">
      <x v="1"/>
    </i>
    <i>
      <x v="125"/>
      <x/>
    </i>
    <i r="1" i="1">
      <x v="1"/>
    </i>
    <i>
      <x v="126"/>
      <x/>
    </i>
    <i r="1" i="1">
      <x v="1"/>
    </i>
    <i>
      <x v="127"/>
      <x/>
    </i>
    <i r="1" i="1">
      <x v="1"/>
    </i>
    <i>
      <x v="128"/>
      <x/>
    </i>
    <i r="1" i="1">
      <x v="1"/>
    </i>
    <i>
      <x v="129"/>
      <x/>
    </i>
    <i r="1" i="1">
      <x v="1"/>
    </i>
    <i>
      <x v="130"/>
      <x/>
    </i>
    <i r="1" i="1">
      <x v="1"/>
    </i>
    <i>
      <x v="131"/>
      <x/>
    </i>
    <i r="1" i="1">
      <x v="1"/>
    </i>
    <i>
      <x v="132"/>
      <x/>
    </i>
    <i r="1" i="1">
      <x v="1"/>
    </i>
    <i>
      <x v="133"/>
      <x/>
    </i>
    <i r="1" i="1">
      <x v="1"/>
    </i>
    <i>
      <x v="134"/>
      <x/>
    </i>
    <i r="1" i="1">
      <x v="1"/>
    </i>
    <i>
      <x v="135"/>
      <x/>
    </i>
    <i r="1" i="1">
      <x v="1"/>
    </i>
    <i>
      <x v="136"/>
      <x/>
    </i>
    <i r="1" i="1">
      <x v="1"/>
    </i>
    <i>
      <x v="137"/>
      <x/>
    </i>
    <i r="1" i="1">
      <x v="1"/>
    </i>
    <i>
      <x v="138"/>
      <x/>
    </i>
    <i r="1" i="1">
      <x v="1"/>
    </i>
    <i>
      <x v="139"/>
      <x/>
    </i>
    <i r="1" i="1">
      <x v="1"/>
    </i>
    <i>
      <x v="140"/>
      <x/>
    </i>
    <i r="1" i="1">
      <x v="1"/>
    </i>
    <i>
      <x v="141"/>
      <x/>
    </i>
    <i r="1" i="1">
      <x v="1"/>
    </i>
    <i>
      <x v="142"/>
      <x/>
    </i>
    <i r="1" i="1">
      <x v="1"/>
    </i>
    <i>
      <x v="143"/>
      <x/>
    </i>
    <i r="1" i="1">
      <x v="1"/>
    </i>
    <i>
      <x v="144"/>
      <x/>
    </i>
    <i r="1" i="1">
      <x v="1"/>
    </i>
    <i>
      <x v="145"/>
      <x/>
    </i>
    <i r="1" i="1">
      <x v="1"/>
    </i>
    <i>
      <x v="146"/>
      <x/>
    </i>
    <i r="1" i="1">
      <x v="1"/>
    </i>
    <i>
      <x v="147"/>
      <x/>
    </i>
    <i r="1" i="1">
      <x v="1"/>
    </i>
    <i>
      <x v="148"/>
      <x/>
    </i>
    <i r="1" i="1">
      <x v="1"/>
    </i>
    <i>
      <x v="149"/>
      <x/>
    </i>
    <i r="1" i="1">
      <x v="1"/>
    </i>
    <i>
      <x v="150"/>
      <x/>
    </i>
    <i r="1" i="1">
      <x v="1"/>
    </i>
    <i>
      <x v="151"/>
      <x/>
    </i>
    <i r="1" i="1">
      <x v="1"/>
    </i>
    <i>
      <x v="152"/>
      <x/>
    </i>
    <i r="1" i="1">
      <x v="1"/>
    </i>
    <i>
      <x v="153"/>
      <x/>
    </i>
    <i r="1" i="1">
      <x v="1"/>
    </i>
    <i>
      <x v="154"/>
      <x/>
    </i>
    <i r="1" i="1">
      <x v="1"/>
    </i>
    <i>
      <x v="155"/>
      <x/>
    </i>
    <i r="1" i="1">
      <x v="1"/>
    </i>
    <i>
      <x v="156"/>
      <x/>
    </i>
    <i r="1" i="1">
      <x v="1"/>
    </i>
    <i>
      <x v="157"/>
      <x/>
    </i>
    <i r="1" i="1">
      <x v="1"/>
    </i>
    <i>
      <x v="158"/>
      <x/>
    </i>
    <i r="1" i="1">
      <x v="1"/>
    </i>
    <i>
      <x v="159"/>
      <x/>
    </i>
    <i r="1" i="1">
      <x v="1"/>
    </i>
    <i>
      <x v="160"/>
      <x/>
    </i>
    <i r="1" i="1">
      <x v="1"/>
    </i>
    <i>
      <x v="161"/>
      <x/>
    </i>
    <i r="1" i="1">
      <x v="1"/>
    </i>
    <i>
      <x v="162"/>
      <x/>
    </i>
    <i r="1" i="1">
      <x v="1"/>
    </i>
    <i>
      <x v="163"/>
      <x/>
    </i>
    <i r="1" i="1">
      <x v="1"/>
    </i>
    <i>
      <x v="164"/>
      <x/>
    </i>
    <i r="1" i="1">
      <x v="1"/>
    </i>
    <i>
      <x v="165"/>
      <x/>
    </i>
    <i r="1" i="1">
      <x v="1"/>
    </i>
    <i>
      <x v="166"/>
      <x/>
    </i>
    <i r="1" i="1">
      <x v="1"/>
    </i>
    <i>
      <x v="167"/>
      <x/>
    </i>
    <i r="1" i="1">
      <x v="1"/>
    </i>
    <i>
      <x v="168"/>
      <x/>
    </i>
    <i r="1" i="1">
      <x v="1"/>
    </i>
    <i>
      <x v="169"/>
      <x/>
    </i>
    <i r="1" i="1">
      <x v="1"/>
    </i>
    <i>
      <x v="170"/>
      <x/>
    </i>
    <i r="1" i="1">
      <x v="1"/>
    </i>
    <i>
      <x v="171"/>
      <x/>
    </i>
    <i r="1" i="1">
      <x v="1"/>
    </i>
    <i>
      <x v="172"/>
      <x/>
    </i>
    <i r="1" i="1">
      <x v="1"/>
    </i>
    <i>
      <x v="173"/>
      <x/>
    </i>
    <i r="1" i="1">
      <x v="1"/>
    </i>
    <i>
      <x v="174"/>
      <x/>
    </i>
    <i r="1" i="1">
      <x v="1"/>
    </i>
    <i>
      <x v="175"/>
      <x/>
    </i>
    <i r="1" i="1">
      <x v="1"/>
    </i>
    <i>
      <x v="176"/>
      <x/>
    </i>
    <i r="1" i="1">
      <x v="1"/>
    </i>
    <i>
      <x v="177"/>
      <x/>
    </i>
    <i r="1" i="1">
      <x v="1"/>
    </i>
    <i>
      <x v="178"/>
      <x/>
    </i>
    <i r="1" i="1">
      <x v="1"/>
    </i>
    <i>
      <x v="179"/>
      <x/>
    </i>
    <i r="1" i="1">
      <x v="1"/>
    </i>
    <i>
      <x v="180"/>
      <x/>
    </i>
    <i r="1" i="1">
      <x v="1"/>
    </i>
    <i>
      <x v="181"/>
      <x/>
    </i>
    <i r="1" i="1">
      <x v="1"/>
    </i>
    <i>
      <x v="182"/>
      <x/>
    </i>
    <i r="1" i="1">
      <x v="1"/>
    </i>
    <i>
      <x v="183"/>
      <x/>
    </i>
    <i r="1" i="1">
      <x v="1"/>
    </i>
    <i>
      <x v="184"/>
      <x/>
    </i>
    <i r="1" i="1">
      <x v="1"/>
    </i>
    <i>
      <x v="185"/>
      <x/>
    </i>
    <i r="1" i="1">
      <x v="1"/>
    </i>
    <i>
      <x v="186"/>
      <x/>
    </i>
    <i r="1" i="1">
      <x v="1"/>
    </i>
    <i>
      <x v="187"/>
      <x/>
    </i>
    <i r="1" i="1">
      <x v="1"/>
    </i>
    <i>
      <x v="188"/>
      <x/>
    </i>
    <i r="1" i="1">
      <x v="1"/>
    </i>
    <i>
      <x v="189"/>
      <x/>
    </i>
    <i r="1" i="1">
      <x v="1"/>
    </i>
    <i>
      <x v="190"/>
      <x/>
    </i>
    <i r="1" i="1">
      <x v="1"/>
    </i>
    <i>
      <x v="191"/>
      <x/>
    </i>
    <i r="1" i="1">
      <x v="1"/>
    </i>
    <i>
      <x v="192"/>
      <x/>
    </i>
    <i r="1" i="1">
      <x v="1"/>
    </i>
    <i>
      <x v="193"/>
      <x/>
    </i>
    <i r="1" i="1">
      <x v="1"/>
    </i>
    <i>
      <x v="194"/>
      <x/>
    </i>
    <i r="1" i="1">
      <x v="1"/>
    </i>
    <i>
      <x v="195"/>
      <x/>
    </i>
    <i r="1" i="1">
      <x v="1"/>
    </i>
    <i>
      <x v="196"/>
      <x/>
    </i>
    <i r="1" i="1">
      <x v="1"/>
    </i>
    <i>
      <x v="197"/>
      <x/>
    </i>
    <i r="1" i="1">
      <x v="1"/>
    </i>
    <i>
      <x v="198"/>
      <x/>
    </i>
    <i r="1" i="1">
      <x v="1"/>
    </i>
    <i>
      <x v="199"/>
      <x/>
    </i>
    <i r="1" i="1">
      <x v="1"/>
    </i>
    <i>
      <x v="200"/>
      <x/>
    </i>
    <i r="1" i="1">
      <x v="1"/>
    </i>
    <i>
      <x v="201"/>
      <x/>
    </i>
    <i r="1" i="1">
      <x v="1"/>
    </i>
    <i>
      <x v="202"/>
      <x/>
    </i>
    <i r="1" i="1">
      <x v="1"/>
    </i>
    <i>
      <x v="203"/>
      <x/>
    </i>
    <i r="1" i="1">
      <x v="1"/>
    </i>
    <i>
      <x v="204"/>
      <x/>
    </i>
    <i r="1" i="1">
      <x v="1"/>
    </i>
    <i>
      <x v="205"/>
      <x/>
    </i>
    <i r="1" i="1">
      <x v="1"/>
    </i>
    <i>
      <x v="206"/>
      <x/>
    </i>
    <i r="1" i="1">
      <x v="1"/>
    </i>
    <i>
      <x v="207"/>
      <x/>
    </i>
    <i r="1" i="1">
      <x v="1"/>
    </i>
    <i>
      <x v="208"/>
      <x/>
    </i>
    <i r="1" i="1">
      <x v="1"/>
    </i>
    <i>
      <x v="209"/>
      <x/>
    </i>
    <i r="1" i="1">
      <x v="1"/>
    </i>
    <i>
      <x v="210"/>
      <x/>
    </i>
    <i r="1" i="1">
      <x v="1"/>
    </i>
    <i>
      <x v="211"/>
      <x/>
    </i>
    <i r="1" i="1">
      <x v="1"/>
    </i>
    <i>
      <x v="212"/>
      <x/>
    </i>
    <i r="1" i="1">
      <x v="1"/>
    </i>
    <i>
      <x v="213"/>
      <x/>
    </i>
    <i r="1" i="1">
      <x v="1"/>
    </i>
    <i>
      <x v="214"/>
      <x/>
    </i>
    <i r="1" i="1">
      <x v="1"/>
    </i>
    <i>
      <x v="215"/>
      <x/>
    </i>
    <i r="1" i="1">
      <x v="1"/>
    </i>
    <i>
      <x v="216"/>
      <x/>
    </i>
    <i r="1" i="1">
      <x v="1"/>
    </i>
    <i>
      <x v="217"/>
      <x/>
    </i>
    <i r="1" i="1">
      <x v="1"/>
    </i>
    <i>
      <x v="218"/>
      <x/>
    </i>
    <i r="1" i="1">
      <x v="1"/>
    </i>
    <i>
      <x v="219"/>
      <x/>
    </i>
    <i r="1" i="1">
      <x v="1"/>
    </i>
    <i>
      <x v="220"/>
      <x/>
    </i>
    <i r="1" i="1">
      <x v="1"/>
    </i>
    <i>
      <x v="221"/>
      <x/>
    </i>
    <i r="1" i="1">
      <x v="1"/>
    </i>
    <i>
      <x v="222"/>
      <x/>
    </i>
    <i r="1" i="1">
      <x v="1"/>
    </i>
    <i>
      <x v="223"/>
      <x/>
    </i>
    <i r="1" i="1">
      <x v="1"/>
    </i>
    <i>
      <x v="224"/>
      <x/>
    </i>
    <i r="1" i="1">
      <x v="1"/>
    </i>
    <i>
      <x v="225"/>
      <x/>
    </i>
    <i r="1" i="1">
      <x v="1"/>
    </i>
    <i>
      <x v="226"/>
      <x/>
    </i>
    <i r="1" i="1">
      <x v="1"/>
    </i>
    <i>
      <x v="227"/>
      <x/>
    </i>
    <i r="1" i="1">
      <x v="1"/>
    </i>
    <i>
      <x v="228"/>
      <x/>
    </i>
    <i r="1" i="1">
      <x v="1"/>
    </i>
    <i>
      <x v="229"/>
      <x/>
    </i>
    <i r="1" i="1">
      <x v="1"/>
    </i>
    <i>
      <x v="230"/>
      <x/>
    </i>
    <i r="1" i="1">
      <x v="1"/>
    </i>
    <i>
      <x v="231"/>
      <x/>
    </i>
    <i r="1" i="1">
      <x v="1"/>
    </i>
    <i>
      <x v="232"/>
      <x/>
    </i>
    <i r="1" i="1">
      <x v="1"/>
    </i>
    <i>
      <x v="233"/>
      <x/>
    </i>
    <i r="1" i="1">
      <x v="1"/>
    </i>
    <i>
      <x v="234"/>
      <x/>
    </i>
    <i r="1" i="1">
      <x v="1"/>
    </i>
    <i>
      <x v="235"/>
      <x/>
    </i>
    <i r="1" i="1">
      <x v="1"/>
    </i>
    <i>
      <x v="236"/>
      <x/>
    </i>
    <i r="1" i="1">
      <x v="1"/>
    </i>
    <i>
      <x v="237"/>
      <x/>
    </i>
    <i r="1" i="1">
      <x v="1"/>
    </i>
    <i>
      <x v="238"/>
      <x/>
    </i>
    <i r="1" i="1">
      <x v="1"/>
    </i>
    <i>
      <x v="239"/>
      <x/>
    </i>
    <i r="1" i="1">
      <x v="1"/>
    </i>
    <i>
      <x v="240"/>
      <x/>
    </i>
    <i r="1" i="1">
      <x v="1"/>
    </i>
    <i>
      <x v="241"/>
      <x/>
    </i>
    <i r="1" i="1">
      <x v="1"/>
    </i>
    <i>
      <x v="242"/>
      <x/>
    </i>
    <i r="1" i="1">
      <x v="1"/>
    </i>
    <i>
      <x v="243"/>
      <x/>
    </i>
    <i r="1" i="1">
      <x v="1"/>
    </i>
    <i>
      <x v="244"/>
      <x/>
    </i>
    <i r="1" i="1">
      <x v="1"/>
    </i>
    <i>
      <x v="245"/>
      <x/>
    </i>
    <i r="1" i="1">
      <x v="1"/>
    </i>
    <i>
      <x v="246"/>
      <x/>
    </i>
    <i r="1" i="1">
      <x v="1"/>
    </i>
    <i>
      <x v="247"/>
      <x/>
    </i>
    <i r="1" i="1">
      <x v="1"/>
    </i>
    <i>
      <x v="248"/>
      <x/>
    </i>
    <i r="1" i="1">
      <x v="1"/>
    </i>
    <i>
      <x v="249"/>
      <x/>
    </i>
    <i r="1" i="1">
      <x v="1"/>
    </i>
    <i>
      <x v="250"/>
      <x/>
    </i>
    <i r="1" i="1">
      <x v="1"/>
    </i>
    <i>
      <x v="251"/>
      <x/>
    </i>
    <i r="1" i="1">
      <x v="1"/>
    </i>
    <i>
      <x v="252"/>
      <x/>
    </i>
    <i r="1" i="1">
      <x v="1"/>
    </i>
    <i>
      <x v="253"/>
      <x/>
    </i>
    <i r="1" i="1">
      <x v="1"/>
    </i>
    <i>
      <x v="254"/>
      <x/>
    </i>
    <i r="1" i="1">
      <x v="1"/>
    </i>
    <i>
      <x v="255"/>
      <x/>
    </i>
    <i r="1" i="1">
      <x v="1"/>
    </i>
    <i>
      <x v="256"/>
      <x/>
    </i>
    <i r="1" i="1">
      <x v="1"/>
    </i>
    <i>
      <x v="257"/>
      <x/>
    </i>
    <i r="1" i="1">
      <x v="1"/>
    </i>
    <i>
      <x v="258"/>
      <x/>
    </i>
    <i r="1" i="1">
      <x v="1"/>
    </i>
    <i>
      <x v="259"/>
      <x/>
    </i>
    <i r="1" i="1">
      <x v="1"/>
    </i>
    <i>
      <x v="260"/>
      <x/>
    </i>
    <i r="1" i="1">
      <x v="1"/>
    </i>
    <i>
      <x v="261"/>
      <x/>
    </i>
    <i r="1" i="1">
      <x v="1"/>
    </i>
    <i>
      <x v="262"/>
      <x/>
    </i>
    <i r="1" i="1">
      <x v="1"/>
    </i>
    <i>
      <x v="263"/>
      <x/>
    </i>
    <i r="1" i="1">
      <x v="1"/>
    </i>
    <i>
      <x v="264"/>
      <x/>
    </i>
    <i r="1" i="1">
      <x v="1"/>
    </i>
    <i>
      <x v="265"/>
      <x/>
    </i>
    <i r="1" i="1">
      <x v="1"/>
    </i>
    <i>
      <x v="266"/>
      <x/>
    </i>
    <i r="1" i="1">
      <x v="1"/>
    </i>
    <i>
      <x v="267"/>
      <x/>
    </i>
    <i r="1" i="1">
      <x v="1"/>
    </i>
    <i>
      <x v="268"/>
      <x/>
    </i>
    <i r="1" i="1">
      <x v="1"/>
    </i>
    <i>
      <x v="269"/>
      <x/>
    </i>
    <i r="1" i="1">
      <x v="1"/>
    </i>
    <i>
      <x v="270"/>
      <x/>
    </i>
    <i r="1" i="1">
      <x v="1"/>
    </i>
    <i>
      <x v="271"/>
      <x/>
    </i>
    <i r="1" i="1">
      <x v="1"/>
    </i>
    <i>
      <x v="272"/>
      <x/>
    </i>
    <i r="1" i="1">
      <x v="1"/>
    </i>
    <i>
      <x v="273"/>
      <x/>
    </i>
    <i r="1" i="1">
      <x v="1"/>
    </i>
    <i>
      <x v="274"/>
      <x/>
    </i>
    <i r="1" i="1">
      <x v="1"/>
    </i>
    <i>
      <x v="275"/>
      <x/>
    </i>
    <i r="1" i="1">
      <x v="1"/>
    </i>
    <i>
      <x v="276"/>
      <x/>
    </i>
    <i r="1" i="1">
      <x v="1"/>
    </i>
    <i>
      <x v="277"/>
      <x/>
    </i>
    <i r="1" i="1">
      <x v="1"/>
    </i>
    <i>
      <x v="278"/>
      <x/>
    </i>
    <i r="1" i="1">
      <x v="1"/>
    </i>
    <i>
      <x v="279"/>
      <x/>
    </i>
    <i r="1" i="1">
      <x v="1"/>
    </i>
    <i>
      <x v="280"/>
      <x/>
    </i>
    <i r="1" i="1">
      <x v="1"/>
    </i>
    <i>
      <x v="281"/>
      <x/>
    </i>
    <i r="1" i="1">
      <x v="1"/>
    </i>
    <i>
      <x v="282"/>
      <x/>
    </i>
    <i r="1" i="1">
      <x v="1"/>
    </i>
    <i>
      <x v="283"/>
      <x/>
    </i>
    <i r="1" i="1">
      <x v="1"/>
    </i>
    <i>
      <x v="284"/>
      <x/>
    </i>
    <i r="1" i="1">
      <x v="1"/>
    </i>
    <i>
      <x v="285"/>
      <x/>
    </i>
    <i r="1" i="1">
      <x v="1"/>
    </i>
    <i>
      <x v="286"/>
      <x/>
    </i>
    <i r="1" i="1">
      <x v="1"/>
    </i>
    <i>
      <x v="287"/>
      <x/>
    </i>
    <i r="1" i="1">
      <x v="1"/>
    </i>
    <i>
      <x v="288"/>
      <x/>
    </i>
    <i r="1" i="1">
      <x v="1"/>
    </i>
    <i>
      <x v="289"/>
      <x/>
    </i>
    <i r="1" i="1">
      <x v="1"/>
    </i>
    <i>
      <x v="290"/>
      <x/>
    </i>
    <i r="1" i="1">
      <x v="1"/>
    </i>
    <i>
      <x v="291"/>
      <x/>
    </i>
    <i r="1" i="1">
      <x v="1"/>
    </i>
    <i>
      <x v="292"/>
      <x/>
    </i>
    <i r="1" i="1">
      <x v="1"/>
    </i>
    <i>
      <x v="293"/>
      <x/>
    </i>
    <i r="1" i="1">
      <x v="1"/>
    </i>
    <i>
      <x v="294"/>
      <x/>
    </i>
    <i r="1" i="1">
      <x v="1"/>
    </i>
    <i>
      <x v="295"/>
      <x/>
    </i>
    <i r="1" i="1">
      <x v="1"/>
    </i>
    <i>
      <x v="296"/>
      <x/>
    </i>
    <i r="1" i="1">
      <x v="1"/>
    </i>
    <i>
      <x v="297"/>
      <x/>
    </i>
    <i r="1" i="1">
      <x v="1"/>
    </i>
    <i>
      <x v="298"/>
      <x/>
    </i>
    <i r="1" i="1">
      <x v="1"/>
    </i>
    <i>
      <x v="299"/>
      <x/>
    </i>
    <i r="1" i="1">
      <x v="1"/>
    </i>
    <i>
      <x v="300"/>
      <x/>
    </i>
    <i r="1" i="1">
      <x v="1"/>
    </i>
    <i>
      <x v="301"/>
      <x/>
    </i>
    <i r="1" i="1">
      <x v="1"/>
    </i>
    <i>
      <x v="302"/>
      <x/>
    </i>
    <i r="1" i="1">
      <x v="1"/>
    </i>
    <i>
      <x v="303"/>
      <x/>
    </i>
    <i r="1" i="1">
      <x v="1"/>
    </i>
    <i>
      <x v="304"/>
      <x/>
    </i>
    <i r="1" i="1">
      <x v="1"/>
    </i>
    <i>
      <x v="305"/>
      <x/>
    </i>
    <i r="1" i="1">
      <x v="1"/>
    </i>
    <i>
      <x v="306"/>
      <x/>
    </i>
    <i r="1" i="1">
      <x v="1"/>
    </i>
    <i>
      <x v="307"/>
      <x/>
    </i>
    <i r="1" i="1">
      <x v="1"/>
    </i>
    <i>
      <x v="308"/>
      <x/>
    </i>
    <i r="1" i="1">
      <x v="1"/>
    </i>
    <i>
      <x v="309"/>
      <x/>
    </i>
    <i r="1" i="1">
      <x v="1"/>
    </i>
    <i>
      <x v="310"/>
      <x/>
    </i>
    <i r="1" i="1">
      <x v="1"/>
    </i>
    <i>
      <x v="311"/>
      <x/>
    </i>
    <i r="1" i="1">
      <x v="1"/>
    </i>
    <i>
      <x v="312"/>
      <x/>
    </i>
    <i r="1" i="1">
      <x v="1"/>
    </i>
    <i>
      <x v="313"/>
      <x/>
    </i>
    <i r="1" i="1">
      <x v="1"/>
    </i>
    <i>
      <x v="314"/>
      <x/>
    </i>
    <i r="1" i="1">
      <x v="1"/>
    </i>
    <i>
      <x v="315"/>
      <x/>
    </i>
    <i r="1" i="1">
      <x v="1"/>
    </i>
    <i>
      <x v="316"/>
      <x/>
    </i>
    <i r="1" i="1">
      <x v="1"/>
    </i>
    <i>
      <x v="317"/>
      <x/>
    </i>
    <i r="1" i="1">
      <x v="1"/>
    </i>
    <i>
      <x v="318"/>
      <x/>
    </i>
    <i r="1" i="1">
      <x v="1"/>
    </i>
    <i>
      <x v="319"/>
      <x/>
    </i>
    <i r="1" i="1">
      <x v="1"/>
    </i>
    <i>
      <x v="320"/>
      <x/>
    </i>
    <i r="1" i="1">
      <x v="1"/>
    </i>
    <i>
      <x v="321"/>
      <x/>
    </i>
    <i r="1" i="1">
      <x v="1"/>
    </i>
    <i>
      <x v="322"/>
      <x/>
    </i>
    <i r="1" i="1">
      <x v="1"/>
    </i>
    <i>
      <x v="323"/>
      <x/>
    </i>
    <i r="1" i="1">
      <x v="1"/>
    </i>
    <i>
      <x v="324"/>
      <x/>
    </i>
    <i r="1" i="1">
      <x v="1"/>
    </i>
    <i>
      <x v="325"/>
      <x/>
    </i>
    <i r="1" i="1">
      <x v="1"/>
    </i>
    <i>
      <x v="326"/>
      <x/>
    </i>
    <i r="1" i="1">
      <x v="1"/>
    </i>
    <i>
      <x v="327"/>
      <x/>
    </i>
    <i r="1" i="1">
      <x v="1"/>
    </i>
    <i>
      <x v="328"/>
      <x/>
    </i>
    <i r="1" i="1">
      <x v="1"/>
    </i>
    <i>
      <x v="329"/>
      <x/>
    </i>
    <i r="1" i="1">
      <x v="1"/>
    </i>
    <i>
      <x v="330"/>
      <x/>
    </i>
    <i r="1" i="1">
      <x v="1"/>
    </i>
    <i>
      <x v="331"/>
      <x/>
    </i>
    <i r="1" i="1">
      <x v="1"/>
    </i>
    <i>
      <x v="332"/>
      <x/>
    </i>
    <i r="1" i="1">
      <x v="1"/>
    </i>
    <i>
      <x v="333"/>
      <x/>
    </i>
    <i r="1" i="1">
      <x v="1"/>
    </i>
    <i>
      <x v="334"/>
      <x/>
    </i>
    <i r="1" i="1">
      <x v="1"/>
    </i>
    <i>
      <x v="335"/>
      <x/>
    </i>
    <i r="1" i="1">
      <x v="1"/>
    </i>
    <i>
      <x v="336"/>
      <x/>
    </i>
    <i r="1" i="1">
      <x v="1"/>
    </i>
    <i>
      <x v="337"/>
      <x/>
    </i>
    <i r="1" i="1">
      <x v="1"/>
    </i>
    <i>
      <x v="338"/>
      <x/>
    </i>
    <i r="1" i="1">
      <x v="1"/>
    </i>
    <i>
      <x v="339"/>
      <x/>
    </i>
    <i r="1" i="1">
      <x v="1"/>
    </i>
    <i>
      <x v="340"/>
      <x/>
    </i>
    <i r="1" i="1">
      <x v="1"/>
    </i>
    <i>
      <x v="341"/>
      <x/>
    </i>
    <i r="1" i="1">
      <x v="1"/>
    </i>
    <i>
      <x v="342"/>
      <x/>
    </i>
    <i r="1" i="1">
      <x v="1"/>
    </i>
    <i>
      <x v="343"/>
      <x/>
    </i>
    <i r="1" i="1">
      <x v="1"/>
    </i>
    <i>
      <x v="344"/>
      <x/>
    </i>
    <i r="1" i="1">
      <x v="1"/>
    </i>
    <i>
      <x v="345"/>
      <x/>
    </i>
    <i r="1" i="1">
      <x v="1"/>
    </i>
    <i>
      <x v="346"/>
      <x/>
    </i>
    <i r="1" i="1">
      <x v="1"/>
    </i>
    <i>
      <x v="347"/>
      <x/>
    </i>
    <i r="1" i="1">
      <x v="1"/>
    </i>
    <i>
      <x v="348"/>
      <x/>
    </i>
    <i r="1" i="1">
      <x v="1"/>
    </i>
    <i>
      <x v="349"/>
      <x/>
    </i>
    <i r="1" i="1">
      <x v="1"/>
    </i>
    <i>
      <x v="350"/>
      <x/>
    </i>
    <i r="1" i="1">
      <x v="1"/>
    </i>
    <i>
      <x v="351"/>
      <x/>
    </i>
    <i r="1" i="1">
      <x v="1"/>
    </i>
    <i>
      <x v="352"/>
      <x/>
    </i>
    <i r="1" i="1">
      <x v="1"/>
    </i>
    <i>
      <x v="353"/>
      <x/>
    </i>
    <i r="1" i="1">
      <x v="1"/>
    </i>
    <i>
      <x v="354"/>
      <x/>
    </i>
    <i r="1" i="1">
      <x v="1"/>
    </i>
    <i>
      <x v="355"/>
      <x/>
    </i>
    <i r="1" i="1">
      <x v="1"/>
    </i>
    <i>
      <x v="356"/>
      <x/>
    </i>
    <i r="1" i="1">
      <x v="1"/>
    </i>
    <i>
      <x v="357"/>
      <x/>
    </i>
    <i r="1" i="1">
      <x v="1"/>
    </i>
    <i>
      <x v="358"/>
      <x/>
    </i>
    <i r="1" i="1">
      <x v="1"/>
    </i>
    <i>
      <x v="359"/>
      <x/>
    </i>
    <i r="1" i="1">
      <x v="1"/>
    </i>
    <i>
      <x v="360"/>
      <x/>
    </i>
    <i r="1" i="1">
      <x v="1"/>
    </i>
    <i>
      <x v="361"/>
      <x/>
    </i>
    <i r="1" i="1">
      <x v="1"/>
    </i>
    <i>
      <x v="362"/>
      <x/>
    </i>
    <i r="1" i="1">
      <x v="1"/>
    </i>
    <i>
      <x v="363"/>
      <x/>
    </i>
    <i r="1" i="1">
      <x v="1"/>
    </i>
    <i>
      <x v="364"/>
      <x/>
    </i>
    <i r="1" i="1">
      <x v="1"/>
    </i>
    <i>
      <x v="365"/>
      <x/>
    </i>
    <i r="1" i="1">
      <x v="1"/>
    </i>
    <i>
      <x v="366"/>
      <x/>
    </i>
    <i r="1" i="1">
      <x v="1"/>
    </i>
    <i>
      <x v="367"/>
      <x/>
    </i>
    <i r="1" i="1">
      <x v="1"/>
    </i>
    <i>
      <x v="368"/>
      <x/>
    </i>
    <i r="1" i="1">
      <x v="1"/>
    </i>
    <i>
      <x v="369"/>
      <x/>
    </i>
    <i r="1" i="1">
      <x v="1"/>
    </i>
    <i>
      <x v="370"/>
      <x/>
    </i>
    <i r="1" i="1">
      <x v="1"/>
    </i>
    <i>
      <x v="371"/>
      <x/>
    </i>
    <i r="1" i="1">
      <x v="1"/>
    </i>
    <i>
      <x v="372"/>
      <x/>
    </i>
    <i r="1" i="1">
      <x v="1"/>
    </i>
    <i>
      <x v="373"/>
      <x/>
    </i>
    <i r="1" i="1">
      <x v="1"/>
    </i>
    <i>
      <x v="374"/>
      <x/>
    </i>
    <i r="1" i="1">
      <x v="1"/>
    </i>
    <i>
      <x v="375"/>
      <x/>
    </i>
    <i r="1" i="1">
      <x v="1"/>
    </i>
    <i>
      <x v="376"/>
      <x/>
    </i>
    <i r="1" i="1">
      <x v="1"/>
    </i>
    <i>
      <x v="377"/>
      <x/>
    </i>
    <i r="1" i="1">
      <x v="1"/>
    </i>
    <i>
      <x v="378"/>
      <x/>
    </i>
    <i r="1" i="1">
      <x v="1"/>
    </i>
    <i>
      <x v="379"/>
      <x/>
    </i>
    <i r="1" i="1">
      <x v="1"/>
    </i>
    <i>
      <x v="380"/>
      <x/>
    </i>
    <i r="1" i="1">
      <x v="1"/>
    </i>
    <i>
      <x v="381"/>
      <x/>
    </i>
    <i r="1" i="1">
      <x v="1"/>
    </i>
    <i>
      <x v="382"/>
      <x/>
    </i>
    <i r="1" i="1">
      <x v="1"/>
    </i>
    <i>
      <x v="383"/>
      <x/>
    </i>
    <i r="1" i="1">
      <x v="1"/>
    </i>
    <i>
      <x v="384"/>
      <x/>
    </i>
    <i r="1" i="1">
      <x v="1"/>
    </i>
    <i>
      <x v="385"/>
      <x/>
    </i>
    <i r="1" i="1">
      <x v="1"/>
    </i>
    <i>
      <x v="386"/>
      <x/>
    </i>
    <i r="1" i="1">
      <x v="1"/>
    </i>
    <i>
      <x v="387"/>
      <x/>
    </i>
    <i r="1" i="1">
      <x v="1"/>
    </i>
    <i>
      <x v="388"/>
      <x/>
    </i>
    <i r="1" i="1">
      <x v="1"/>
    </i>
    <i>
      <x v="389"/>
      <x/>
    </i>
    <i r="1" i="1">
      <x v="1"/>
    </i>
    <i>
      <x v="390"/>
      <x/>
    </i>
    <i r="1" i="1">
      <x v="1"/>
    </i>
    <i>
      <x v="391"/>
      <x/>
    </i>
    <i r="1" i="1">
      <x v="1"/>
    </i>
    <i>
      <x v="392"/>
      <x/>
    </i>
    <i r="1" i="1">
      <x v="1"/>
    </i>
    <i>
      <x v="393"/>
      <x/>
    </i>
    <i r="1" i="1">
      <x v="1"/>
    </i>
    <i>
      <x v="394"/>
      <x/>
    </i>
    <i r="1" i="1">
      <x v="1"/>
    </i>
    <i>
      <x v="395"/>
      <x/>
    </i>
    <i r="1" i="1">
      <x v="1"/>
    </i>
    <i>
      <x v="396"/>
      <x/>
    </i>
    <i r="1" i="1">
      <x v="1"/>
    </i>
    <i>
      <x v="397"/>
      <x/>
    </i>
    <i r="1" i="1">
      <x v="1"/>
    </i>
    <i>
      <x v="398"/>
      <x/>
    </i>
    <i r="1" i="1">
      <x v="1"/>
    </i>
    <i>
      <x v="399"/>
      <x/>
    </i>
    <i r="1" i="1">
      <x v="1"/>
    </i>
    <i>
      <x v="400"/>
      <x/>
    </i>
    <i r="1" i="1">
      <x v="1"/>
    </i>
    <i>
      <x v="401"/>
      <x/>
    </i>
    <i r="1" i="1">
      <x v="1"/>
    </i>
    <i>
      <x v="402"/>
      <x/>
    </i>
    <i r="1" i="1">
      <x v="1"/>
    </i>
    <i>
      <x v="403"/>
      <x/>
    </i>
    <i r="1" i="1">
      <x v="1"/>
    </i>
    <i>
      <x v="404"/>
      <x/>
    </i>
    <i r="1" i="1">
      <x v="1"/>
    </i>
    <i>
      <x v="405"/>
      <x/>
    </i>
    <i r="1" i="1">
      <x v="1"/>
    </i>
    <i>
      <x v="406"/>
      <x/>
    </i>
    <i r="1" i="1">
      <x v="1"/>
    </i>
    <i>
      <x v="407"/>
      <x/>
    </i>
    <i r="1" i="1">
      <x v="1"/>
    </i>
    <i>
      <x v="408"/>
      <x/>
    </i>
    <i r="1" i="1">
      <x v="1"/>
    </i>
    <i>
      <x v="409"/>
      <x/>
    </i>
    <i r="1" i="1">
      <x v="1"/>
    </i>
    <i>
      <x v="410"/>
      <x/>
    </i>
    <i r="1" i="1">
      <x v="1"/>
    </i>
    <i>
      <x v="411"/>
      <x/>
    </i>
    <i r="1" i="1">
      <x v="1"/>
    </i>
    <i>
      <x v="412"/>
      <x/>
    </i>
    <i r="1" i="1">
      <x v="1"/>
    </i>
    <i>
      <x v="413"/>
      <x/>
    </i>
    <i r="1" i="1">
      <x v="1"/>
    </i>
    <i>
      <x v="414"/>
      <x/>
    </i>
    <i r="1" i="1">
      <x v="1"/>
    </i>
    <i>
      <x v="415"/>
      <x/>
    </i>
    <i r="1" i="1">
      <x v="1"/>
    </i>
    <i>
      <x v="416"/>
      <x/>
    </i>
    <i r="1" i="1">
      <x v="1"/>
    </i>
    <i>
      <x v="417"/>
      <x/>
    </i>
    <i r="1" i="1">
      <x v="1"/>
    </i>
    <i>
      <x v="418"/>
      <x/>
    </i>
    <i r="1" i="1">
      <x v="1"/>
    </i>
    <i>
      <x v="419"/>
      <x/>
    </i>
    <i r="1" i="1">
      <x v="1"/>
    </i>
    <i>
      <x v="420"/>
      <x/>
    </i>
    <i r="1" i="1">
      <x v="1"/>
    </i>
    <i>
      <x v="421"/>
      <x/>
    </i>
    <i r="1" i="1">
      <x v="1"/>
    </i>
    <i>
      <x v="422"/>
      <x/>
    </i>
    <i r="1" i="1">
      <x v="1"/>
    </i>
    <i>
      <x v="423"/>
      <x/>
    </i>
    <i r="1" i="1">
      <x v="1"/>
    </i>
    <i>
      <x v="424"/>
      <x/>
    </i>
    <i r="1" i="1">
      <x v="1"/>
    </i>
    <i>
      <x v="425"/>
      <x/>
    </i>
    <i r="1" i="1">
      <x v="1"/>
    </i>
    <i>
      <x v="426"/>
      <x/>
    </i>
    <i r="1" i="1">
      <x v="1"/>
    </i>
    <i>
      <x v="427"/>
      <x/>
    </i>
    <i r="1" i="1">
      <x v="1"/>
    </i>
    <i>
      <x v="428"/>
      <x/>
    </i>
    <i r="1" i="1">
      <x v="1"/>
    </i>
    <i>
      <x v="429"/>
      <x/>
    </i>
    <i r="1" i="1">
      <x v="1"/>
    </i>
    <i>
      <x v="430"/>
      <x/>
    </i>
    <i r="1" i="1">
      <x v="1"/>
    </i>
    <i>
      <x v="431"/>
      <x/>
    </i>
    <i r="1" i="1">
      <x v="1"/>
    </i>
    <i>
      <x v="432"/>
      <x/>
    </i>
    <i r="1" i="1">
      <x v="1"/>
    </i>
    <i>
      <x v="433"/>
      <x/>
    </i>
    <i r="1" i="1">
      <x v="1"/>
    </i>
    <i>
      <x v="434"/>
      <x/>
    </i>
    <i r="1" i="1">
      <x v="1"/>
    </i>
    <i>
      <x v="435"/>
      <x/>
    </i>
    <i r="1" i="1">
      <x v="1"/>
    </i>
    <i>
      <x v="436"/>
      <x/>
    </i>
    <i r="1" i="1">
      <x v="1"/>
    </i>
    <i>
      <x v="437"/>
      <x/>
    </i>
    <i r="1" i="1">
      <x v="1"/>
    </i>
    <i>
      <x v="438"/>
      <x/>
    </i>
    <i r="1" i="1">
      <x v="1"/>
    </i>
    <i>
      <x v="439"/>
      <x/>
    </i>
    <i r="1" i="1">
      <x v="1"/>
    </i>
    <i>
      <x v="440"/>
      <x/>
    </i>
    <i r="1" i="1">
      <x v="1"/>
    </i>
    <i>
      <x v="441"/>
      <x/>
    </i>
    <i r="1" i="1">
      <x v="1"/>
    </i>
    <i>
      <x v="442"/>
      <x/>
    </i>
    <i r="1" i="1">
      <x v="1"/>
    </i>
    <i>
      <x v="443"/>
      <x/>
    </i>
    <i r="1" i="1">
      <x v="1"/>
    </i>
    <i>
      <x v="444"/>
      <x/>
    </i>
    <i r="1" i="1">
      <x v="1"/>
    </i>
    <i>
      <x v="445"/>
      <x/>
    </i>
    <i r="1" i="1">
      <x v="1"/>
    </i>
    <i>
      <x v="446"/>
      <x/>
    </i>
    <i r="1" i="1">
      <x v="1"/>
    </i>
    <i>
      <x v="447"/>
      <x/>
    </i>
    <i r="1" i="1">
      <x v="1"/>
    </i>
    <i>
      <x v="448"/>
      <x/>
    </i>
    <i r="1" i="1">
      <x v="1"/>
    </i>
    <i>
      <x v="449"/>
      <x/>
    </i>
    <i r="1" i="1">
      <x v="1"/>
    </i>
    <i>
      <x v="450"/>
      <x/>
    </i>
    <i r="1" i="1">
      <x v="1"/>
    </i>
    <i>
      <x v="451"/>
      <x/>
    </i>
    <i r="1" i="1">
      <x v="1"/>
    </i>
    <i>
      <x v="452"/>
      <x/>
    </i>
    <i r="1" i="1">
      <x v="1"/>
    </i>
    <i>
      <x v="453"/>
      <x/>
    </i>
    <i r="1" i="1">
      <x v="1"/>
    </i>
    <i>
      <x v="454"/>
      <x/>
    </i>
    <i r="1" i="1">
      <x v="1"/>
    </i>
    <i>
      <x v="455"/>
      <x/>
    </i>
    <i r="1" i="1">
      <x v="1"/>
    </i>
    <i>
      <x v="456"/>
      <x/>
    </i>
    <i r="1" i="1">
      <x v="1"/>
    </i>
    <i>
      <x v="457"/>
      <x/>
    </i>
    <i r="1" i="1">
      <x v="1"/>
    </i>
    <i>
      <x v="458"/>
      <x/>
    </i>
    <i r="1" i="1">
      <x v="1"/>
    </i>
    <i>
      <x v="459"/>
      <x/>
    </i>
    <i r="1" i="1">
      <x v="1"/>
    </i>
    <i>
      <x v="460"/>
      <x/>
    </i>
    <i r="1" i="1">
      <x v="1"/>
    </i>
    <i>
      <x v="461"/>
      <x/>
    </i>
    <i r="1" i="1">
      <x v="1"/>
    </i>
    <i>
      <x v="462"/>
      <x/>
    </i>
    <i r="1" i="1">
      <x v="1"/>
    </i>
    <i>
      <x v="463"/>
      <x/>
    </i>
    <i r="1" i="1">
      <x v="1"/>
    </i>
    <i>
      <x v="464"/>
      <x/>
    </i>
    <i r="1" i="1">
      <x v="1"/>
    </i>
    <i>
      <x v="465"/>
      <x/>
    </i>
    <i r="1" i="1">
      <x v="1"/>
    </i>
    <i>
      <x v="466"/>
      <x/>
    </i>
    <i r="1" i="1">
      <x v="1"/>
    </i>
    <i>
      <x v="467"/>
      <x/>
    </i>
    <i r="1" i="1">
      <x v="1"/>
    </i>
    <i>
      <x v="468"/>
      <x/>
    </i>
    <i r="1" i="1">
      <x v="1"/>
    </i>
    <i>
      <x v="469"/>
      <x/>
    </i>
    <i r="1" i="1">
      <x v="1"/>
    </i>
    <i>
      <x v="470"/>
      <x/>
    </i>
    <i r="1" i="1">
      <x v="1"/>
    </i>
    <i>
      <x v="471"/>
      <x/>
    </i>
    <i r="1" i="1">
      <x v="1"/>
    </i>
    <i>
      <x v="472"/>
      <x/>
    </i>
    <i r="1" i="1">
      <x v="1"/>
    </i>
    <i>
      <x v="473"/>
      <x/>
    </i>
    <i r="1" i="1">
      <x v="1"/>
    </i>
    <i>
      <x v="474"/>
      <x/>
    </i>
    <i r="1" i="1">
      <x v="1"/>
    </i>
    <i>
      <x v="475"/>
      <x/>
    </i>
    <i r="1" i="1">
      <x v="1"/>
    </i>
    <i>
      <x v="476"/>
      <x/>
    </i>
    <i r="1" i="1">
      <x v="1"/>
    </i>
    <i>
      <x v="477"/>
      <x/>
    </i>
    <i r="1" i="1">
      <x v="1"/>
    </i>
    <i>
      <x v="478"/>
      <x/>
    </i>
    <i r="1" i="1">
      <x v="1"/>
    </i>
    <i>
      <x v="479"/>
      <x/>
    </i>
    <i r="1" i="1">
      <x v="1"/>
    </i>
    <i>
      <x v="480"/>
      <x/>
    </i>
    <i r="1" i="1">
      <x v="1"/>
    </i>
    <i>
      <x v="481"/>
      <x/>
    </i>
    <i r="1" i="1">
      <x v="1"/>
    </i>
    <i>
      <x v="482"/>
      <x/>
    </i>
    <i r="1" i="1">
      <x v="1"/>
    </i>
    <i>
      <x v="483"/>
      <x/>
    </i>
    <i r="1" i="1">
      <x v="1"/>
    </i>
    <i>
      <x v="484"/>
      <x/>
    </i>
    <i r="1" i="1">
      <x v="1"/>
    </i>
    <i>
      <x v="485"/>
      <x/>
    </i>
    <i r="1" i="1">
      <x v="1"/>
    </i>
    <i>
      <x v="486"/>
      <x/>
    </i>
    <i r="1" i="1">
      <x v="1"/>
    </i>
    <i>
      <x v="487"/>
      <x/>
    </i>
    <i r="1" i="1">
      <x v="1"/>
    </i>
    <i>
      <x v="488"/>
      <x/>
    </i>
    <i r="1" i="1">
      <x v="1"/>
    </i>
    <i>
      <x v="489"/>
      <x/>
    </i>
    <i r="1" i="1">
      <x v="1"/>
    </i>
    <i>
      <x v="490"/>
      <x/>
    </i>
    <i r="1" i="1">
      <x v="1"/>
    </i>
    <i>
      <x v="491"/>
      <x/>
    </i>
    <i r="1" i="1">
      <x v="1"/>
    </i>
    <i>
      <x v="492"/>
      <x/>
    </i>
    <i r="1" i="1">
      <x v="1"/>
    </i>
    <i>
      <x v="493"/>
      <x/>
    </i>
    <i r="1" i="1">
      <x v="1"/>
    </i>
    <i>
      <x v="494"/>
      <x/>
    </i>
    <i r="1" i="1">
      <x v="1"/>
    </i>
    <i>
      <x v="495"/>
      <x/>
    </i>
    <i r="1" i="1">
      <x v="1"/>
    </i>
    <i>
      <x v="496"/>
      <x/>
    </i>
    <i r="1" i="1">
      <x v="1"/>
    </i>
    <i>
      <x v="497"/>
      <x/>
    </i>
    <i r="1" i="1">
      <x v="1"/>
    </i>
    <i>
      <x v="498"/>
      <x/>
    </i>
    <i r="1" i="1">
      <x v="1"/>
    </i>
    <i>
      <x v="499"/>
      <x/>
    </i>
    <i r="1" i="1">
      <x v="1"/>
    </i>
    <i>
      <x v="500"/>
      <x/>
    </i>
    <i r="1" i="1">
      <x v="1"/>
    </i>
    <i>
      <x v="501"/>
      <x/>
    </i>
    <i r="1" i="1">
      <x v="1"/>
    </i>
    <i>
      <x v="502"/>
      <x/>
    </i>
    <i r="1" i="1">
      <x v="1"/>
    </i>
    <i>
      <x v="503"/>
      <x/>
    </i>
    <i r="1" i="1">
      <x v="1"/>
    </i>
    <i>
      <x v="504"/>
      <x/>
    </i>
    <i r="1" i="1">
      <x v="1"/>
    </i>
    <i>
      <x v="505"/>
      <x/>
    </i>
    <i r="1" i="1">
      <x v="1"/>
    </i>
    <i>
      <x v="506"/>
      <x/>
    </i>
    <i r="1" i="1">
      <x v="1"/>
    </i>
    <i>
      <x v="507"/>
      <x/>
    </i>
    <i r="1" i="1">
      <x v="1"/>
    </i>
    <i>
      <x v="508"/>
      <x/>
    </i>
    <i r="1" i="1">
      <x v="1"/>
    </i>
    <i>
      <x v="509"/>
      <x/>
    </i>
    <i r="1" i="1">
      <x v="1"/>
    </i>
    <i>
      <x v="510"/>
      <x/>
    </i>
    <i r="1" i="1">
      <x v="1"/>
    </i>
    <i>
      <x v="511"/>
      <x/>
    </i>
    <i r="1" i="1">
      <x v="1"/>
    </i>
    <i>
      <x v="512"/>
      <x/>
    </i>
    <i r="1" i="1">
      <x v="1"/>
    </i>
    <i>
      <x v="513"/>
      <x/>
    </i>
    <i r="1" i="1">
      <x v="1"/>
    </i>
    <i>
      <x v="514"/>
      <x/>
    </i>
    <i r="1" i="1">
      <x v="1"/>
    </i>
    <i>
      <x v="515"/>
      <x/>
    </i>
    <i r="1" i="1">
      <x v="1"/>
    </i>
    <i>
      <x v="516"/>
      <x/>
    </i>
    <i r="1" i="1">
      <x v="1"/>
    </i>
    <i>
      <x v="517"/>
      <x/>
    </i>
    <i r="1" i="1">
      <x v="1"/>
    </i>
    <i>
      <x v="518"/>
      <x/>
    </i>
    <i r="1" i="1">
      <x v="1"/>
    </i>
    <i>
      <x v="519"/>
      <x/>
    </i>
    <i r="1" i="1">
      <x v="1"/>
    </i>
    <i>
      <x v="520"/>
      <x/>
    </i>
    <i r="1" i="1">
      <x v="1"/>
    </i>
    <i>
      <x v="521"/>
      <x/>
    </i>
    <i r="1" i="1">
      <x v="1"/>
    </i>
    <i>
      <x v="522"/>
      <x/>
    </i>
    <i r="1" i="1">
      <x v="1"/>
    </i>
    <i>
      <x v="523"/>
      <x/>
    </i>
    <i r="1" i="1">
      <x v="1"/>
    </i>
    <i>
      <x v="524"/>
      <x/>
    </i>
    <i r="1" i="1">
      <x v="1"/>
    </i>
    <i>
      <x v="525"/>
      <x/>
    </i>
    <i r="1" i="1">
      <x v="1"/>
    </i>
    <i>
      <x v="526"/>
      <x/>
    </i>
    <i r="1" i="1">
      <x v="1"/>
    </i>
    <i>
      <x v="527"/>
      <x/>
    </i>
    <i r="1" i="1">
      <x v="1"/>
    </i>
    <i>
      <x v="528"/>
      <x/>
    </i>
    <i r="1" i="1">
      <x v="1"/>
    </i>
    <i>
      <x v="529"/>
      <x/>
    </i>
    <i r="1" i="1">
      <x v="1"/>
    </i>
    <i>
      <x v="530"/>
      <x/>
    </i>
    <i r="1" i="1">
      <x v="1"/>
    </i>
    <i>
      <x v="531"/>
      <x/>
    </i>
    <i r="1" i="1">
      <x v="1"/>
    </i>
    <i>
      <x v="532"/>
      <x/>
    </i>
    <i r="1" i="1">
      <x v="1"/>
    </i>
    <i>
      <x v="533"/>
      <x/>
    </i>
    <i r="1" i="1">
      <x v="1"/>
    </i>
    <i>
      <x v="534"/>
      <x/>
    </i>
    <i r="1" i="1">
      <x v="1"/>
    </i>
    <i>
      <x v="535"/>
      <x/>
    </i>
    <i r="1" i="1">
      <x v="1"/>
    </i>
    <i>
      <x v="536"/>
      <x/>
    </i>
    <i r="1" i="1">
      <x v="1"/>
    </i>
    <i>
      <x v="537"/>
      <x/>
    </i>
    <i r="1" i="1">
      <x v="1"/>
    </i>
    <i>
      <x v="538"/>
      <x/>
    </i>
    <i r="1" i="1">
      <x v="1"/>
    </i>
    <i>
      <x v="539"/>
      <x/>
    </i>
    <i r="1" i="1">
      <x v="1"/>
    </i>
    <i>
      <x v="540"/>
      <x/>
    </i>
    <i r="1" i="1">
      <x v="1"/>
    </i>
    <i>
      <x v="541"/>
      <x/>
    </i>
    <i r="1" i="1">
      <x v="1"/>
    </i>
    <i>
      <x v="542"/>
      <x/>
    </i>
    <i r="1" i="1">
      <x v="1"/>
    </i>
    <i>
      <x v="543"/>
      <x/>
    </i>
    <i r="1" i="1">
      <x v="1"/>
    </i>
    <i t="grand">
      <x/>
    </i>
    <i t="grand" i="1">
      <x/>
    </i>
  </colItems>
  <dataFields count="2">
    <dataField name="Sum of Total Sales" fld="1" baseField="0" baseItem="0"/>
    <dataField name="Sum of Profit" fld="2" baseField="0" baseItem="0"/>
  </dataFields>
  <pivotHierarchies count="20">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ies>
  <pivotTableStyleInfo name="PivotStyleLight16" showRowHeaders="1" showColHeaders="1" showRowStripes="0" showColStripes="0" showLastColumn="1"/>
  <colHierarchiesUsage count="2">
    <colHierarchyUsage hierarchyUsage="0"/>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Sales Data 2019!$A$1:$M$548">
        <x15:activeTabTopLevelEntity name="[Range]"/>
      </x15:pivotTableUISettings>
    </ext>
  </extLst>
</pivotTableDefinition>
</file>

<file path=xl/pivotTables/pivotTable2.xml><?xml version="1.0" encoding="utf-8"?>
<pivotTableDefinition xmlns="http://schemas.openxmlformats.org/spreadsheetml/2006/main" name="PivotTable3" cacheId="446" applyNumberFormats="0" applyBorderFormats="0" applyFontFormats="0" applyPatternFormats="0" applyAlignmentFormats="0" applyWidthHeightFormats="1" dataCaption="Values" updatedVersion="5" minRefreshableVersion="3" useAutoFormatting="1" subtotalHiddenItems="1" itemPrintTitles="1" createdVersion="5" indent="0" outline="1" outlineData="1" multipleFieldFilters="0" chartFormat="13">
  <location ref="A53:B54" firstHeaderRow="0" firstDataRow="1" firstDataCol="0"/>
  <pivotFields count="3">
    <pivotField dataField="1" showAll="0"/>
    <pivotField dataField="1" showAll="0"/>
    <pivotField allDrilled="1" showAll="0" dataSourceSort="1" defaultAttributeDrillState="1"/>
  </pivotFields>
  <rowItems count="1">
    <i/>
  </rowItems>
  <colFields count="1">
    <field x="-2"/>
  </colFields>
  <colItems count="2">
    <i>
      <x/>
    </i>
    <i i="1">
      <x v="1"/>
    </i>
  </colItems>
  <dataFields count="2">
    <dataField name="Sum of Total Sales" fld="0" baseField="0" baseItem="0"/>
    <dataField name="Sum of Profit Margin" fld="1" baseField="0" baseItem="0"/>
  </dataFields>
  <chartFormats count="5">
    <chartFormat chart="1"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5" format="5" series="1">
      <pivotArea type="data" outline="0" fieldPosition="0">
        <references count="1">
          <reference field="4294967294" count="1" selected="0">
            <x v="0"/>
          </reference>
        </references>
      </pivotArea>
    </chartFormat>
    <chartFormat chart="12" format="4" series="1">
      <pivotArea type="data" outline="0" fieldPosition="0">
        <references count="1">
          <reference field="4294967294" count="1" selected="0">
            <x v="0"/>
          </reference>
        </references>
      </pivotArea>
    </chartFormat>
    <chartFormat chart="12" format="5" series="1">
      <pivotArea type="data" outline="0" fieldPosition="0">
        <references count="1">
          <reference field="4294967294" count="1" selected="0">
            <x v="1"/>
          </reference>
        </references>
      </pivotArea>
    </chartFormat>
  </chartFormats>
  <pivotHierarchies count="20">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ies>
  <pivotTableStyleInfo name="PivotStyleLight16" showRowHeaders="1" showColHeaders="1" showRowStripes="0" showColStripes="0" showLastColumn="1"/>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Sales Data 2019!$A$1:$M$548">
        <x15:activeTabTopLevelEntity name="[Range]"/>
      </x15:pivotTableUISettings>
    </ext>
  </extLst>
</pivotTableDefinition>
</file>

<file path=xl/pivotTables/pivotTable3.xml><?xml version="1.0" encoding="utf-8"?>
<pivotTableDefinition xmlns="http://schemas.openxmlformats.org/spreadsheetml/2006/main" name="PivotTable9" cacheId="449" applyNumberFormats="0" applyBorderFormats="0" applyFontFormats="0" applyPatternFormats="0" applyAlignmentFormats="0" applyWidthHeightFormats="1" dataCaption="Values" updatedVersion="5" minRefreshableVersion="3" useAutoFormatting="1" subtotalHiddenItems="1" itemPrintTitles="1" createdVersion="5" indent="0" outline="1" outlineData="1" multipleFieldFilters="0" chartFormat="6">
  <location ref="A45:B49" firstHeaderRow="1" firstDataRow="1" firstDataCol="1"/>
  <pivotFields count="3">
    <pivotField dataField="1" showAll="0"/>
    <pivotField axis="axisRow" allDrilled="1" showAll="0" dataSourceSort="1" defaultAttributeDrillState="1">
      <items count="4">
        <item x="0"/>
        <item x="1"/>
        <item x="2"/>
        <item t="default"/>
      </items>
    </pivotField>
    <pivotField allDrilled="1" showAll="0" dataSourceSort="1" defaultAttributeDrillState="1"/>
  </pivotFields>
  <rowFields count="1">
    <field x="1"/>
  </rowFields>
  <rowItems count="4">
    <i>
      <x/>
    </i>
    <i>
      <x v="1"/>
    </i>
    <i>
      <x v="2"/>
    </i>
    <i t="grand">
      <x/>
    </i>
  </rowItems>
  <colItems count="1">
    <i/>
  </colItems>
  <dataFields count="1">
    <dataField name="Sum of Total Sales" fld="0" baseField="0" baseItem="0"/>
  </dataFields>
  <chartFormats count="9">
    <chartFormat chart="1"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2" format="2">
      <pivotArea type="data" outline="0" fieldPosition="0">
        <references count="2">
          <reference field="4294967294" count="1" selected="0">
            <x v="0"/>
          </reference>
          <reference field="1" count="1" selected="0">
            <x v="0"/>
          </reference>
        </references>
      </pivotArea>
    </chartFormat>
    <chartFormat chart="2" format="3">
      <pivotArea type="data" outline="0" fieldPosition="0">
        <references count="2">
          <reference field="4294967294" count="1" selected="0">
            <x v="0"/>
          </reference>
          <reference field="1" count="1" selected="0">
            <x v="1"/>
          </reference>
        </references>
      </pivotArea>
    </chartFormat>
    <chartFormat chart="2" format="4">
      <pivotArea type="data" outline="0" fieldPosition="0">
        <references count="2">
          <reference field="4294967294" count="1" selected="0">
            <x v="0"/>
          </reference>
          <reference field="1" count="1" selected="0">
            <x v="2"/>
          </reference>
        </references>
      </pivotArea>
    </chartFormat>
    <chartFormat chart="5" format="5" series="1">
      <pivotArea type="data" outline="0" fieldPosition="0">
        <references count="1">
          <reference field="4294967294" count="1" selected="0">
            <x v="0"/>
          </reference>
        </references>
      </pivotArea>
    </chartFormat>
    <chartFormat chart="5" format="6">
      <pivotArea type="data" outline="0" fieldPosition="0">
        <references count="2">
          <reference field="4294967294" count="1" selected="0">
            <x v="0"/>
          </reference>
          <reference field="1" count="1" selected="0">
            <x v="0"/>
          </reference>
        </references>
      </pivotArea>
    </chartFormat>
    <chartFormat chart="5" format="7">
      <pivotArea type="data" outline="0" fieldPosition="0">
        <references count="2">
          <reference field="4294967294" count="1" selected="0">
            <x v="0"/>
          </reference>
          <reference field="1" count="1" selected="0">
            <x v="1"/>
          </reference>
        </references>
      </pivotArea>
    </chartFormat>
    <chartFormat chart="5" format="8">
      <pivotArea type="data" outline="0" fieldPosition="0">
        <references count="2">
          <reference field="4294967294" count="1" selected="0">
            <x v="0"/>
          </reference>
          <reference field="1" count="1" selected="0">
            <x v="2"/>
          </reference>
        </references>
      </pivotArea>
    </chartFormat>
  </chartFormats>
  <pivotHierarchies count="20">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Sales Data 2019!$A$1:$M$548">
        <x15:activeTabTopLevelEntity name="[Range]"/>
      </x15:pivotTableUISettings>
    </ext>
  </extLst>
</pivotTableDefinition>
</file>

<file path=xl/pivotTables/pivotTable4.xml><?xml version="1.0" encoding="utf-8"?>
<pivotTableDefinition xmlns="http://schemas.openxmlformats.org/spreadsheetml/2006/main" name="PivotTable6" cacheId="455" applyNumberFormats="0" applyBorderFormats="0" applyFontFormats="0" applyPatternFormats="0" applyAlignmentFormats="0" applyWidthHeightFormats="1" dataCaption="Values" updatedVersion="5" minRefreshableVersion="3" useAutoFormatting="1" subtotalHiddenItems="1" itemPrintTitles="1" createdVersion="5" indent="0" outline="1" outlineData="1" multipleFieldFilters="0" chartFormat="6">
  <location ref="A29:B39" firstHeaderRow="1" firstDataRow="1" firstDataCol="1"/>
  <pivotFields count="2">
    <pivotField dataField="1" showAll="0"/>
    <pivotField axis="axisRow" allDrilled="1" showAll="0" dataSourceSort="1" defaultAttributeDrillState="1">
      <items count="10">
        <item x="0"/>
        <item x="1"/>
        <item x="2"/>
        <item x="3"/>
        <item x="4"/>
        <item x="5"/>
        <item x="6"/>
        <item x="7"/>
        <item x="8"/>
        <item t="default"/>
      </items>
    </pivotField>
  </pivotFields>
  <rowFields count="1">
    <field x="1"/>
  </rowFields>
  <rowItems count="10">
    <i>
      <x/>
    </i>
    <i>
      <x v="1"/>
    </i>
    <i>
      <x v="2"/>
    </i>
    <i>
      <x v="3"/>
    </i>
    <i>
      <x v="4"/>
    </i>
    <i>
      <x v="5"/>
    </i>
    <i>
      <x v="6"/>
    </i>
    <i>
      <x v="7"/>
    </i>
    <i>
      <x v="8"/>
    </i>
    <i t="grand">
      <x/>
    </i>
  </rowItems>
  <colItems count="1">
    <i/>
  </colItems>
  <dataFields count="1">
    <dataField name="Sum of Total Sales" fld="0" baseField="0" baseItem="0"/>
  </dataFields>
  <chartFormats count="2">
    <chartFormat chart="0" format="0" series="1">
      <pivotArea type="data" outline="0" fieldPosition="0">
        <references count="1">
          <reference field="4294967294" count="1" selected="0">
            <x v="0"/>
          </reference>
        </references>
      </pivotArea>
    </chartFormat>
    <chartFormat chart="5" format="2" series="1">
      <pivotArea type="data" outline="0" fieldPosition="0">
        <references count="1">
          <reference field="4294967294" count="1" selected="0">
            <x v="0"/>
          </reference>
        </references>
      </pivotArea>
    </chartFormat>
  </chartFormats>
  <pivotHierarchies count="20">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Sales Data 2019!$A$1:$M$548">
        <x15:activeTabTopLevelEntity name="[Range]"/>
      </x15:pivotTableUISettings>
    </ext>
  </extLst>
</pivotTableDefinition>
</file>

<file path=xl/pivotTables/pivotTable5.xml><?xml version="1.0" encoding="utf-8"?>
<pivotTableDefinition xmlns="http://schemas.openxmlformats.org/spreadsheetml/2006/main" name="PivotTable2" cacheId="443" applyNumberFormats="0" applyBorderFormats="0" applyFontFormats="0" applyPatternFormats="0" applyAlignmentFormats="0" applyWidthHeightFormats="1" dataCaption="Values" updatedVersion="5" minRefreshableVersion="3" useAutoFormatting="1" subtotalHiddenItems="1" itemPrintTitles="1" createdVersion="5" indent="0" outline="1" outlineData="1" multipleFieldFilters="0" chartFormat="5">
  <location ref="A11:B24" firstHeaderRow="1" firstDataRow="1" firstDataCol="1"/>
  <pivotFields count="3">
    <pivotField dataField="1" showAll="0"/>
    <pivotField axis="axisRow" allDrilled="1" showAll="0" dataSourceSort="1" defaultAttributeDrillState="1">
      <items count="13">
        <item x="0"/>
        <item x="1"/>
        <item x="2"/>
        <item x="3"/>
        <item x="4"/>
        <item x="5"/>
        <item x="6"/>
        <item x="7"/>
        <item x="8"/>
        <item x="9"/>
        <item x="10"/>
        <item x="11"/>
        <item t="default"/>
      </items>
    </pivotField>
    <pivotField allDrilled="1" showAll="0" dataSourceSort="1" defaultAttributeDrillState="1"/>
  </pivotFields>
  <rowFields count="1">
    <field x="1"/>
  </rowFields>
  <rowItems count="13">
    <i>
      <x/>
    </i>
    <i>
      <x v="1"/>
    </i>
    <i>
      <x v="2"/>
    </i>
    <i>
      <x v="3"/>
    </i>
    <i>
      <x v="4"/>
    </i>
    <i>
      <x v="5"/>
    </i>
    <i>
      <x v="6"/>
    </i>
    <i>
      <x v="7"/>
    </i>
    <i>
      <x v="8"/>
    </i>
    <i>
      <x v="9"/>
    </i>
    <i>
      <x v="10"/>
    </i>
    <i>
      <x v="11"/>
    </i>
    <i t="grand">
      <x/>
    </i>
  </rowItems>
  <colItems count="1">
    <i/>
  </colItems>
  <dataFields count="1">
    <dataField name="Sum of Total Sales" fld="0" baseField="0" baseItem="0"/>
  </dataFields>
  <chartFormats count="3">
    <chartFormat chart="0" format="0" series="1">
      <pivotArea type="data" outline="0" fieldPosition="0">
        <references count="1">
          <reference field="4294967294" count="1" selected="0">
            <x v="0"/>
          </reference>
        </references>
      </pivotArea>
    </chartFormat>
    <chartFormat chart="4" format="2" series="1">
      <pivotArea type="data" outline="0" fieldPosition="0">
        <references count="1">
          <reference field="4294967294" count="1" selected="0">
            <x v="0"/>
          </reference>
        </references>
      </pivotArea>
    </chartFormat>
    <chartFormat chart="4" format="3">
      <pivotArea type="data" outline="0" fieldPosition="0">
        <references count="2">
          <reference field="4294967294" count="1" selected="0">
            <x v="0"/>
          </reference>
          <reference field="1" count="1" selected="0">
            <x v="11"/>
          </reference>
        </references>
      </pivotArea>
    </chartFormat>
  </chartFormats>
  <pivotHierarchies count="20">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Sales Data 2019!$A$1:$M$548">
        <x15:activeTabTopLevelEntity name="[Range]"/>
      </x15:pivotTableUISettings>
    </ext>
  </extLst>
</pivotTableDefinition>
</file>

<file path=xl/pivotTables/pivotTable6.xml><?xml version="1.0" encoding="utf-8"?>
<pivotTableDefinition xmlns="http://schemas.openxmlformats.org/spreadsheetml/2006/main" name="PivotTable10" cacheId="452" applyNumberFormats="0" applyBorderFormats="0" applyFontFormats="0" applyPatternFormats="0" applyAlignmentFormats="0" applyWidthHeightFormats="1" dataCaption="Values" updatedVersion="5" minRefreshableVersion="3" useAutoFormatting="1" subtotalHiddenItems="1" itemPrintTitles="1" createdVersion="5" indent="0" outline="1" outlineData="1" multipleFieldFilters="0" colHeaderCaption="">
  <location ref="A7:C24" firstHeaderRow="1" firstDataRow="1" firstDataCol="0"/>
  <pivotFields count="1">
    <pivotField allDrilled="1" showAll="0" dataSourceSort="1" defaultAttributeDrillState="1">
      <items count="1">
        <item t="default"/>
      </items>
    </pivotField>
  </pivotFields>
  <formats count="4">
    <format dxfId="3">
      <pivotArea type="topRight" dataOnly="0" labelOnly="1" outline="0" fieldPosition="0"/>
    </format>
    <format dxfId="2">
      <pivotArea type="all" dataOnly="0" outline="0" fieldPosition="0"/>
    </format>
    <format dxfId="1">
      <pivotArea outline="0" collapsedLevelsAreSubtotals="1" fieldPosition="0"/>
    </format>
    <format dxfId="0">
      <pivotArea type="all" dataOnly="0" outline="0" fieldPosition="0"/>
    </format>
  </formats>
  <pivotHierarchies count="20">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Sales Data 2019!$A$1:$M$548">
        <x15:activeTabTopLevelEntity name="[Range]"/>
      </x15:pivotTableUISettings>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Customer" sourceName="[Range].[Customer]">
  <pivotTables>
    <pivotTable tabId="2" name="PivotTable1"/>
    <pivotTable tabId="2" name="PivotTable2"/>
    <pivotTable tabId="2" name="PivotTable3"/>
    <pivotTable tabId="2" name="PivotTable6"/>
    <pivotTable tabId="2" name="PivotTable9"/>
    <pivotTable tabId="3" name="PivotTable10"/>
  </pivotTables>
  <data>
    <olap pivotCacheId="2">
      <levels count="2">
        <level uniqueName="[Range].[Customer].[(All)]" sourceCaption="(All)" count="0"/>
        <level uniqueName="[Range].[Customer].[Customer]" sourceCaption="Customer" count="9">
          <ranges>
            <range startItem="0">
              <i n="[Range].[Customer].&amp;[11th &amp; Bay]" c="11th &amp; Bay"/>
              <i n="[Range].[Customer].&amp;[Country's BBQ]" c="Country's BBQ"/>
              <i n="[Range].[Customer].&amp;[Mabella's]" c="Mabella's"/>
              <i n="[Range].[Customer].&amp;[Peluso's]" c="Peluso's"/>
              <i n="[Range].[Customer].&amp;[Salt Cellar]" c="Salt Cellar"/>
              <i n="[Range].[Customer].&amp;[Simple Greek]" c="Simple Greek"/>
              <i n="[Range].[Customer].&amp;[Speakeasy]" c="Speakeasy"/>
              <i n="[Range].[Customer].&amp;[The Loft]" c="The Loft"/>
              <i n="[Range].[Customer].&amp;[Trevioli's]" c="Trevioli's"/>
            </range>
          </ranges>
        </level>
      </levels>
      <selections count="1">
        <selection n="[Range].[Customer].[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ProductName" sourceName="[Range].[ProductName]">
  <pivotTables>
    <pivotTable tabId="2" name="PivotTable1"/>
    <pivotTable tabId="2" name="PivotTable2"/>
    <pivotTable tabId="2" name="PivotTable3"/>
    <pivotTable tabId="2" name="PivotTable6"/>
    <pivotTable tabId="2" name="PivotTable9"/>
    <pivotTable tabId="3" name="PivotTable10"/>
  </pivotTables>
  <data>
    <olap pivotCacheId="2">
      <levels count="2">
        <level uniqueName="[Range].[ProductName].[(All)]" sourceCaption="(All)" count="0"/>
        <level uniqueName="[Range].[ProductName].[ProductName]" sourceCaption="ProductName" count="12">
          <ranges>
            <range startItem="0">
              <i n="[Range].[ProductName].&amp;[Black olives]" c="Black olives"/>
              <i n="[Range].[ProductName].&amp;[Chicken]" c="Chicken"/>
              <i n="[Range].[ProductName].&amp;[Mozzarella cheese]" c="Mozzarella cheese"/>
              <i n="[Range].[ProductName].&amp;[Parmesan cheese]" c="Parmesan cheese"/>
              <i n="[Range].[ProductName].&amp;[Pepperoni]" c="Pepperoni"/>
              <i n="[Range].[ProductName].&amp;[Peppers]" c="Peppers"/>
              <i n="[Range].[ProductName].&amp;[Pineapple]" c="Pineapple"/>
              <i n="[Range].[ProductName].&amp;[Red onions]" c="Red onions"/>
              <i n="[Range].[ProductName].&amp;[Romaine lettuce]" c="Romaine lettuce"/>
              <i n="[Range].[ProductName].&amp;[Sausage]" c="Sausage"/>
              <i n="[Range].[ProductName].&amp;[Sun dried tomatoes]" c="Sun dried tomatoes"/>
              <i n="[Range].[ProductName].&amp;[Tomatoes]" c="Tomatoes"/>
            </range>
          </ranges>
        </level>
      </levels>
      <selections count="1">
        <selection n="[Range].[ProductName].[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Customer" cache="Slicer_Customer" caption="Customer" startItem="1" level="1" rowHeight="241300"/>
  <slicer name="ProductName" cache="Slicer_ProductName" caption="ProductName" level="1"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name="Timeline_OrderDate" sourceName="[Range].[OrderDate]">
  <state minimalRefreshVersion="6" lastRefreshVersion="6" pivotCacheId="3" filterType="unknown">
    <bounds startDate="2019-01-01T00:00:00" endDate="2020-01-01T13:23:01"/>
  </state>
</timelineCacheDefinition>
</file>

<file path=xl/timelines/timeline1.xml><?xml version="1.0" encoding="utf-8"?>
<timelines xmlns="http://schemas.microsoft.com/office/spreadsheetml/2010/11/main" xmlns:mc="http://schemas.openxmlformats.org/markup-compatibility/2006" xmlns:x="http://schemas.openxmlformats.org/spreadsheetml/2006/main" mc:Ignorable="x">
  <timeline name="OrderDate" cache="Timeline_OrderDate" caption="OrderDate" level="2" selectionLevel="2" scrollPosition="2019-06-07T00:00:00"/>
</timeline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6.xml"/><Relationship Id="rId4" Type="http://schemas.microsoft.com/office/2011/relationships/timeline" Target="../timelines/timelin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8"/>
  <sheetViews>
    <sheetView topLeftCell="D530" workbookViewId="0">
      <selection activeCell="E535" sqref="A1:M548"/>
    </sheetView>
  </sheetViews>
  <sheetFormatPr defaultColWidth="16.5703125" defaultRowHeight="15" x14ac:dyDescent="0.25"/>
  <cols>
    <col min="1" max="1" width="18.28515625" style="5" customWidth="1"/>
    <col min="2" max="2" width="12" style="1" customWidth="1"/>
    <col min="3" max="3" width="17.28515625" style="1" customWidth="1"/>
    <col min="4" max="9" width="16.5703125" style="1"/>
    <col min="10" max="10" width="16.5703125" style="4"/>
    <col min="11" max="11" width="16.5703125" style="1"/>
    <col min="12" max="12" width="19.42578125" style="1" customWidth="1"/>
    <col min="13" max="13" width="16.5703125" style="2"/>
    <col min="14" max="16384" width="16.5703125" style="1"/>
  </cols>
  <sheetData>
    <row r="1" spans="1:13" x14ac:dyDescent="0.25">
      <c r="A1" s="17" t="s">
        <v>0</v>
      </c>
      <c r="B1" s="18" t="s">
        <v>1</v>
      </c>
      <c r="C1" s="18" t="s">
        <v>2</v>
      </c>
      <c r="D1" s="18" t="s">
        <v>3</v>
      </c>
      <c r="E1" s="18" t="s">
        <v>4</v>
      </c>
      <c r="F1" s="18" t="s">
        <v>5</v>
      </c>
      <c r="G1" s="19" t="s">
        <v>6</v>
      </c>
      <c r="H1" s="19" t="s">
        <v>7</v>
      </c>
      <c r="I1" s="19" t="s">
        <v>8</v>
      </c>
      <c r="J1" s="20" t="s">
        <v>24</v>
      </c>
      <c r="K1" s="18" t="s">
        <v>9</v>
      </c>
      <c r="L1" s="18" t="s">
        <v>10</v>
      </c>
      <c r="M1" s="21" t="s">
        <v>23</v>
      </c>
    </row>
    <row r="2" spans="1:13" x14ac:dyDescent="0.25">
      <c r="A2" s="7">
        <v>43469</v>
      </c>
      <c r="B2" s="8">
        <v>22</v>
      </c>
      <c r="C2" s="9" t="s">
        <v>11</v>
      </c>
      <c r="D2" s="8">
        <v>41</v>
      </c>
      <c r="E2" s="10">
        <v>24</v>
      </c>
      <c r="F2" s="22">
        <f>D2*E2</f>
        <v>984</v>
      </c>
      <c r="G2" s="11">
        <v>18</v>
      </c>
      <c r="H2" s="23">
        <f>G2*D2</f>
        <v>738</v>
      </c>
      <c r="I2" s="23">
        <f>F2-H2</f>
        <v>246</v>
      </c>
      <c r="J2" s="24">
        <f>(F2-H2)/F2</f>
        <v>0.25</v>
      </c>
      <c r="K2" s="8">
        <v>315</v>
      </c>
      <c r="L2" s="9" t="s">
        <v>31</v>
      </c>
      <c r="M2" s="6" t="s">
        <v>34</v>
      </c>
    </row>
    <row r="3" spans="1:13" x14ac:dyDescent="0.25">
      <c r="A3" s="7">
        <v>43469.229074074072</v>
      </c>
      <c r="B3" s="8">
        <v>16</v>
      </c>
      <c r="C3" s="9" t="s">
        <v>12</v>
      </c>
      <c r="D3" s="8">
        <v>34</v>
      </c>
      <c r="E3" s="10">
        <v>15</v>
      </c>
      <c r="F3" s="22">
        <f t="shared" ref="F3:F66" si="0">D3*E3</f>
        <v>510</v>
      </c>
      <c r="G3" s="11">
        <v>8</v>
      </c>
      <c r="H3" s="23">
        <f t="shared" ref="H3:H66" si="1">G3*D3</f>
        <v>272</v>
      </c>
      <c r="I3" s="23">
        <f t="shared" ref="I3:I66" si="2">F3-H3</f>
        <v>238</v>
      </c>
      <c r="J3" s="24">
        <f t="shared" ref="J3:J66" si="3">(F3-H3)/F3</f>
        <v>0.46666666666666667</v>
      </c>
      <c r="K3" s="8">
        <v>315</v>
      </c>
      <c r="L3" s="9" t="s">
        <v>31</v>
      </c>
      <c r="M3" s="6" t="s">
        <v>35</v>
      </c>
    </row>
    <row r="4" spans="1:13" x14ac:dyDescent="0.25">
      <c r="A4" s="7">
        <v>43470.222488425927</v>
      </c>
      <c r="B4" s="8">
        <v>2</v>
      </c>
      <c r="C4" s="9" t="s">
        <v>14</v>
      </c>
      <c r="D4" s="8">
        <v>59</v>
      </c>
      <c r="E4" s="10">
        <v>12</v>
      </c>
      <c r="F4" s="22">
        <f t="shared" si="0"/>
        <v>708</v>
      </c>
      <c r="G4" s="11">
        <v>6</v>
      </c>
      <c r="H4" s="23">
        <f t="shared" si="1"/>
        <v>354</v>
      </c>
      <c r="I4" s="23">
        <f t="shared" si="2"/>
        <v>354</v>
      </c>
      <c r="J4" s="24">
        <f t="shared" si="3"/>
        <v>0.5</v>
      </c>
      <c r="K4" s="8">
        <v>422</v>
      </c>
      <c r="L4" s="9" t="s">
        <v>33</v>
      </c>
      <c r="M4" s="6" t="s">
        <v>36</v>
      </c>
    </row>
    <row r="5" spans="1:13" x14ac:dyDescent="0.25">
      <c r="A5" s="7">
        <v>43470.347002314818</v>
      </c>
      <c r="B5" s="8">
        <v>30</v>
      </c>
      <c r="C5" s="9" t="s">
        <v>13</v>
      </c>
      <c r="D5" s="8">
        <v>19</v>
      </c>
      <c r="E5" s="10">
        <v>12</v>
      </c>
      <c r="F5" s="22">
        <f t="shared" si="0"/>
        <v>228</v>
      </c>
      <c r="G5" s="11">
        <v>8</v>
      </c>
      <c r="H5" s="23">
        <f t="shared" si="1"/>
        <v>152</v>
      </c>
      <c r="I5" s="23">
        <f t="shared" si="2"/>
        <v>76</v>
      </c>
      <c r="J5" s="24">
        <f t="shared" si="3"/>
        <v>0.33333333333333331</v>
      </c>
      <c r="K5" s="8">
        <v>231</v>
      </c>
      <c r="L5" s="9" t="s">
        <v>32</v>
      </c>
      <c r="M5" s="6" t="s">
        <v>36</v>
      </c>
    </row>
    <row r="6" spans="1:13" x14ac:dyDescent="0.25">
      <c r="A6" s="7">
        <v>43470.360405092593</v>
      </c>
      <c r="B6" s="8">
        <v>16</v>
      </c>
      <c r="C6" s="9" t="s">
        <v>12</v>
      </c>
      <c r="D6" s="8">
        <v>46</v>
      </c>
      <c r="E6" s="10">
        <v>15</v>
      </c>
      <c r="F6" s="22">
        <f t="shared" si="0"/>
        <v>690</v>
      </c>
      <c r="G6" s="11">
        <v>8</v>
      </c>
      <c r="H6" s="23">
        <f t="shared" si="1"/>
        <v>368</v>
      </c>
      <c r="I6" s="23">
        <f t="shared" si="2"/>
        <v>322</v>
      </c>
      <c r="J6" s="24">
        <f t="shared" si="3"/>
        <v>0.46666666666666667</v>
      </c>
      <c r="K6" s="8">
        <v>23</v>
      </c>
      <c r="L6" s="9" t="s">
        <v>30</v>
      </c>
      <c r="M6" s="6" t="s">
        <v>36</v>
      </c>
    </row>
    <row r="7" spans="1:13" x14ac:dyDescent="0.25">
      <c r="A7" s="7">
        <v>43470.614479166667</v>
      </c>
      <c r="B7" s="8">
        <v>16</v>
      </c>
      <c r="C7" s="9" t="s">
        <v>12</v>
      </c>
      <c r="D7" s="8">
        <v>52</v>
      </c>
      <c r="E7" s="10">
        <v>15</v>
      </c>
      <c r="F7" s="22">
        <f t="shared" si="0"/>
        <v>780</v>
      </c>
      <c r="G7" s="11">
        <v>8</v>
      </c>
      <c r="H7" s="23">
        <f t="shared" si="1"/>
        <v>416</v>
      </c>
      <c r="I7" s="23">
        <f t="shared" si="2"/>
        <v>364</v>
      </c>
      <c r="J7" s="24">
        <f t="shared" si="3"/>
        <v>0.46666666666666667</v>
      </c>
      <c r="K7" s="8">
        <v>6</v>
      </c>
      <c r="L7" s="9" t="s">
        <v>25</v>
      </c>
      <c r="M7" s="6" t="s">
        <v>35</v>
      </c>
    </row>
    <row r="8" spans="1:13" x14ac:dyDescent="0.25">
      <c r="A8" s="7">
        <v>43471.195324074077</v>
      </c>
      <c r="B8" s="8">
        <v>16</v>
      </c>
      <c r="C8" s="9" t="s">
        <v>12</v>
      </c>
      <c r="D8" s="8">
        <v>28</v>
      </c>
      <c r="E8" s="10">
        <v>15</v>
      </c>
      <c r="F8" s="22">
        <f t="shared" si="0"/>
        <v>420</v>
      </c>
      <c r="G8" s="11">
        <v>8</v>
      </c>
      <c r="H8" s="23">
        <f t="shared" si="1"/>
        <v>224</v>
      </c>
      <c r="I8" s="23">
        <f t="shared" si="2"/>
        <v>196</v>
      </c>
      <c r="J8" s="24">
        <f t="shared" si="3"/>
        <v>0.46666666666666667</v>
      </c>
      <c r="K8" s="8">
        <v>8</v>
      </c>
      <c r="L8" s="9" t="s">
        <v>27</v>
      </c>
      <c r="M8" s="6" t="s">
        <v>35</v>
      </c>
    </row>
    <row r="9" spans="1:13" x14ac:dyDescent="0.25">
      <c r="A9" s="7">
        <v>43473.057430555556</v>
      </c>
      <c r="B9" s="8">
        <v>16</v>
      </c>
      <c r="C9" s="9" t="s">
        <v>12</v>
      </c>
      <c r="D9" s="8">
        <v>18</v>
      </c>
      <c r="E9" s="10">
        <v>15</v>
      </c>
      <c r="F9" s="22">
        <f t="shared" si="0"/>
        <v>270</v>
      </c>
      <c r="G9" s="11">
        <v>8</v>
      </c>
      <c r="H9" s="23">
        <f t="shared" si="1"/>
        <v>144</v>
      </c>
      <c r="I9" s="23">
        <f t="shared" si="2"/>
        <v>126</v>
      </c>
      <c r="J9" s="24">
        <f t="shared" si="3"/>
        <v>0.46666666666666667</v>
      </c>
      <c r="K9" s="8">
        <v>419</v>
      </c>
      <c r="L9" s="9" t="s">
        <v>33</v>
      </c>
      <c r="M9" s="6" t="s">
        <v>36</v>
      </c>
    </row>
    <row r="10" spans="1:13" x14ac:dyDescent="0.25">
      <c r="A10" s="7">
        <v>43473.214791666665</v>
      </c>
      <c r="B10" s="8">
        <v>16</v>
      </c>
      <c r="C10" s="9" t="s">
        <v>12</v>
      </c>
      <c r="D10" s="8">
        <v>18</v>
      </c>
      <c r="E10" s="10">
        <v>15</v>
      </c>
      <c r="F10" s="22">
        <f t="shared" si="0"/>
        <v>270</v>
      </c>
      <c r="G10" s="11">
        <v>8</v>
      </c>
      <c r="H10" s="23">
        <f t="shared" si="1"/>
        <v>144</v>
      </c>
      <c r="I10" s="23">
        <f t="shared" si="2"/>
        <v>126</v>
      </c>
      <c r="J10" s="24">
        <f t="shared" si="3"/>
        <v>0.46666666666666667</v>
      </c>
      <c r="K10" s="8">
        <v>422</v>
      </c>
      <c r="L10" s="9" t="s">
        <v>33</v>
      </c>
      <c r="M10" s="6" t="s">
        <v>34</v>
      </c>
    </row>
    <row r="11" spans="1:13" x14ac:dyDescent="0.25">
      <c r="A11" s="7">
        <v>43473.638206018521</v>
      </c>
      <c r="B11" s="8">
        <v>30</v>
      </c>
      <c r="C11" s="9" t="s">
        <v>13</v>
      </c>
      <c r="D11" s="8">
        <v>39</v>
      </c>
      <c r="E11" s="10">
        <v>12</v>
      </c>
      <c r="F11" s="22">
        <f t="shared" si="0"/>
        <v>468</v>
      </c>
      <c r="G11" s="11">
        <v>8</v>
      </c>
      <c r="H11" s="23">
        <f t="shared" si="1"/>
        <v>312</v>
      </c>
      <c r="I11" s="23">
        <f t="shared" si="2"/>
        <v>156</v>
      </c>
      <c r="J11" s="24">
        <f t="shared" si="3"/>
        <v>0.33333333333333331</v>
      </c>
      <c r="K11" s="8">
        <v>95</v>
      </c>
      <c r="L11" s="9" t="s">
        <v>26</v>
      </c>
      <c r="M11" s="6" t="s">
        <v>36</v>
      </c>
    </row>
    <row r="12" spans="1:13" x14ac:dyDescent="0.25">
      <c r="A12" s="7">
        <v>43474.457418981481</v>
      </c>
      <c r="B12" s="8">
        <v>16</v>
      </c>
      <c r="C12" s="9" t="s">
        <v>12</v>
      </c>
      <c r="D12" s="8">
        <v>16</v>
      </c>
      <c r="E12" s="10">
        <v>15</v>
      </c>
      <c r="F12" s="22">
        <f t="shared" si="0"/>
        <v>240</v>
      </c>
      <c r="G12" s="11">
        <v>8</v>
      </c>
      <c r="H12" s="23">
        <f t="shared" si="1"/>
        <v>128</v>
      </c>
      <c r="I12" s="23">
        <f t="shared" si="2"/>
        <v>112</v>
      </c>
      <c r="J12" s="24">
        <f t="shared" si="3"/>
        <v>0.46666666666666667</v>
      </c>
      <c r="K12" s="8">
        <v>846</v>
      </c>
      <c r="L12" s="9" t="s">
        <v>28</v>
      </c>
      <c r="M12" s="6" t="s">
        <v>36</v>
      </c>
    </row>
    <row r="13" spans="1:13" x14ac:dyDescent="0.25">
      <c r="A13" s="7">
        <v>43475.01353009259</v>
      </c>
      <c r="B13" s="8">
        <v>16</v>
      </c>
      <c r="C13" s="9" t="s">
        <v>12</v>
      </c>
      <c r="D13" s="8">
        <v>18</v>
      </c>
      <c r="E13" s="10">
        <v>15</v>
      </c>
      <c r="F13" s="22">
        <f t="shared" si="0"/>
        <v>270</v>
      </c>
      <c r="G13" s="11">
        <v>8</v>
      </c>
      <c r="H13" s="23">
        <f t="shared" si="1"/>
        <v>144</v>
      </c>
      <c r="I13" s="23">
        <f t="shared" si="2"/>
        <v>126</v>
      </c>
      <c r="J13" s="24">
        <f t="shared" si="3"/>
        <v>0.46666666666666667</v>
      </c>
      <c r="K13" s="8">
        <v>419</v>
      </c>
      <c r="L13" s="9" t="s">
        <v>33</v>
      </c>
      <c r="M13" s="6" t="s">
        <v>34</v>
      </c>
    </row>
    <row r="14" spans="1:13" x14ac:dyDescent="0.25">
      <c r="A14" s="7">
        <v>43475.451874999999</v>
      </c>
      <c r="B14" s="8">
        <v>39</v>
      </c>
      <c r="C14" s="9" t="s">
        <v>15</v>
      </c>
      <c r="D14" s="8">
        <v>40</v>
      </c>
      <c r="E14" s="10">
        <v>31</v>
      </c>
      <c r="F14" s="22">
        <f t="shared" si="0"/>
        <v>1240</v>
      </c>
      <c r="G14" s="11">
        <v>3</v>
      </c>
      <c r="H14" s="23">
        <f t="shared" si="1"/>
        <v>120</v>
      </c>
      <c r="I14" s="23">
        <f t="shared" si="2"/>
        <v>1120</v>
      </c>
      <c r="J14" s="24">
        <f t="shared" si="3"/>
        <v>0.90322580645161288</v>
      </c>
      <c r="K14" s="8">
        <v>315</v>
      </c>
      <c r="L14" s="9" t="s">
        <v>31</v>
      </c>
      <c r="M14" s="6" t="s">
        <v>34</v>
      </c>
    </row>
    <row r="15" spans="1:13" x14ac:dyDescent="0.25">
      <c r="A15" s="7">
        <v>43476.687048611115</v>
      </c>
      <c r="B15" s="8">
        <v>39</v>
      </c>
      <c r="C15" s="9" t="s">
        <v>15</v>
      </c>
      <c r="D15" s="8">
        <v>22</v>
      </c>
      <c r="E15" s="10">
        <v>31</v>
      </c>
      <c r="F15" s="22">
        <f t="shared" si="0"/>
        <v>682</v>
      </c>
      <c r="G15" s="11">
        <v>3</v>
      </c>
      <c r="H15" s="23">
        <f t="shared" si="1"/>
        <v>66</v>
      </c>
      <c r="I15" s="23">
        <f t="shared" si="2"/>
        <v>616</v>
      </c>
      <c r="J15" s="24">
        <f t="shared" si="3"/>
        <v>0.90322580645161288</v>
      </c>
      <c r="K15" s="8">
        <v>846</v>
      </c>
      <c r="L15" s="9" t="s">
        <v>28</v>
      </c>
      <c r="M15" s="6" t="s">
        <v>34</v>
      </c>
    </row>
    <row r="16" spans="1:13" x14ac:dyDescent="0.25">
      <c r="A16" s="7">
        <v>43480.646585648145</v>
      </c>
      <c r="B16" s="8">
        <v>85</v>
      </c>
      <c r="C16" s="9" t="s">
        <v>16</v>
      </c>
      <c r="D16" s="8">
        <v>31</v>
      </c>
      <c r="E16" s="10">
        <v>46</v>
      </c>
      <c r="F16" s="22">
        <f t="shared" si="0"/>
        <v>1426</v>
      </c>
      <c r="G16" s="11">
        <v>23</v>
      </c>
      <c r="H16" s="23">
        <f t="shared" si="1"/>
        <v>713</v>
      </c>
      <c r="I16" s="23">
        <f t="shared" si="2"/>
        <v>713</v>
      </c>
      <c r="J16" s="24">
        <f t="shared" si="3"/>
        <v>0.5</v>
      </c>
      <c r="K16" s="8">
        <v>8</v>
      </c>
      <c r="L16" s="9" t="s">
        <v>27</v>
      </c>
      <c r="M16" s="6" t="s">
        <v>35</v>
      </c>
    </row>
    <row r="17" spans="1:13" x14ac:dyDescent="0.25">
      <c r="A17" s="7">
        <v>43480.730162037034</v>
      </c>
      <c r="B17" s="8">
        <v>100</v>
      </c>
      <c r="C17" s="9" t="s">
        <v>17</v>
      </c>
      <c r="D17" s="8">
        <v>18</v>
      </c>
      <c r="E17" s="10">
        <v>8</v>
      </c>
      <c r="F17" s="22">
        <f t="shared" si="0"/>
        <v>144</v>
      </c>
      <c r="G17" s="11">
        <v>4</v>
      </c>
      <c r="H17" s="23">
        <f t="shared" si="1"/>
        <v>72</v>
      </c>
      <c r="I17" s="23">
        <f t="shared" si="2"/>
        <v>72</v>
      </c>
      <c r="J17" s="24">
        <f t="shared" si="3"/>
        <v>0.5</v>
      </c>
      <c r="K17" s="8">
        <v>8</v>
      </c>
      <c r="L17" s="9" t="s">
        <v>27</v>
      </c>
      <c r="M17" s="6" t="s">
        <v>36</v>
      </c>
    </row>
    <row r="18" spans="1:13" x14ac:dyDescent="0.25">
      <c r="A18" s="7">
        <v>43481.54859953704</v>
      </c>
      <c r="B18" s="8">
        <v>100</v>
      </c>
      <c r="C18" s="9" t="s">
        <v>17</v>
      </c>
      <c r="D18" s="8">
        <v>52</v>
      </c>
      <c r="E18" s="10">
        <v>8</v>
      </c>
      <c r="F18" s="22">
        <f t="shared" si="0"/>
        <v>416</v>
      </c>
      <c r="G18" s="11">
        <v>4</v>
      </c>
      <c r="H18" s="23">
        <f t="shared" si="1"/>
        <v>208</v>
      </c>
      <c r="I18" s="23">
        <f t="shared" si="2"/>
        <v>208</v>
      </c>
      <c r="J18" s="24">
        <f t="shared" si="3"/>
        <v>0.5</v>
      </c>
      <c r="K18" s="8">
        <v>95</v>
      </c>
      <c r="L18" s="9" t="s">
        <v>26</v>
      </c>
      <c r="M18" s="6" t="s">
        <v>35</v>
      </c>
    </row>
    <row r="19" spans="1:13" x14ac:dyDescent="0.25">
      <c r="A19" s="7">
        <v>43483.008692129632</v>
      </c>
      <c r="B19" s="8">
        <v>100</v>
      </c>
      <c r="C19" s="9" t="s">
        <v>17</v>
      </c>
      <c r="D19" s="8">
        <v>10</v>
      </c>
      <c r="E19" s="10">
        <v>8</v>
      </c>
      <c r="F19" s="22">
        <f t="shared" si="0"/>
        <v>80</v>
      </c>
      <c r="G19" s="11">
        <v>4</v>
      </c>
      <c r="H19" s="23">
        <f t="shared" si="1"/>
        <v>40</v>
      </c>
      <c r="I19" s="23">
        <f t="shared" si="2"/>
        <v>40</v>
      </c>
      <c r="J19" s="24">
        <f t="shared" si="3"/>
        <v>0.5</v>
      </c>
      <c r="K19" s="8">
        <v>95</v>
      </c>
      <c r="L19" s="9" t="s">
        <v>26</v>
      </c>
      <c r="M19" s="6" t="s">
        <v>36</v>
      </c>
    </row>
    <row r="20" spans="1:13" x14ac:dyDescent="0.25">
      <c r="A20" s="7">
        <v>43483.211574074077</v>
      </c>
      <c r="B20" s="8">
        <v>16</v>
      </c>
      <c r="C20" s="9" t="s">
        <v>12</v>
      </c>
      <c r="D20" s="8">
        <v>42</v>
      </c>
      <c r="E20" s="10">
        <v>15</v>
      </c>
      <c r="F20" s="22">
        <f t="shared" si="0"/>
        <v>630</v>
      </c>
      <c r="G20" s="11">
        <v>8</v>
      </c>
      <c r="H20" s="23">
        <f t="shared" si="1"/>
        <v>336</v>
      </c>
      <c r="I20" s="23">
        <f t="shared" si="2"/>
        <v>294</v>
      </c>
      <c r="J20" s="24">
        <f t="shared" si="3"/>
        <v>0.46666666666666667</v>
      </c>
      <c r="K20" s="8">
        <v>8</v>
      </c>
      <c r="L20" s="9" t="s">
        <v>27</v>
      </c>
      <c r="M20" s="6" t="s">
        <v>35</v>
      </c>
    </row>
    <row r="21" spans="1:13" x14ac:dyDescent="0.25">
      <c r="A21" s="7">
        <v>43483.490497685183</v>
      </c>
      <c r="B21" s="8">
        <v>31</v>
      </c>
      <c r="C21" s="9" t="s">
        <v>19</v>
      </c>
      <c r="D21" s="8">
        <v>85</v>
      </c>
      <c r="E21" s="10">
        <v>21</v>
      </c>
      <c r="F21" s="22">
        <f t="shared" si="0"/>
        <v>1785</v>
      </c>
      <c r="G21" s="11">
        <v>12</v>
      </c>
      <c r="H21" s="23">
        <f t="shared" si="1"/>
        <v>1020</v>
      </c>
      <c r="I21" s="23">
        <f t="shared" si="2"/>
        <v>765</v>
      </c>
      <c r="J21" s="24">
        <f t="shared" si="3"/>
        <v>0.42857142857142855</v>
      </c>
      <c r="K21" s="8">
        <v>6</v>
      </c>
      <c r="L21" s="9" t="s">
        <v>25</v>
      </c>
      <c r="M21" s="6" t="s">
        <v>36</v>
      </c>
    </row>
    <row r="22" spans="1:13" x14ac:dyDescent="0.25">
      <c r="A22" s="7">
        <v>43483.873645833337</v>
      </c>
      <c r="B22" s="8">
        <v>22</v>
      </c>
      <c r="C22" s="9" t="s">
        <v>11</v>
      </c>
      <c r="D22" s="8">
        <v>12</v>
      </c>
      <c r="E22" s="10">
        <v>24</v>
      </c>
      <c r="F22" s="22">
        <f t="shared" si="0"/>
        <v>288</v>
      </c>
      <c r="G22" s="11">
        <v>18</v>
      </c>
      <c r="H22" s="23">
        <f t="shared" si="1"/>
        <v>216</v>
      </c>
      <c r="I22" s="23">
        <f t="shared" si="2"/>
        <v>72</v>
      </c>
      <c r="J22" s="24">
        <f t="shared" si="3"/>
        <v>0.25</v>
      </c>
      <c r="K22" s="8">
        <v>846</v>
      </c>
      <c r="L22" s="9" t="s">
        <v>28</v>
      </c>
      <c r="M22" s="6" t="s">
        <v>34</v>
      </c>
    </row>
    <row r="23" spans="1:13" x14ac:dyDescent="0.25">
      <c r="A23" s="7">
        <v>43484.93310185185</v>
      </c>
      <c r="B23" s="8">
        <v>100</v>
      </c>
      <c r="C23" s="9" t="s">
        <v>17</v>
      </c>
      <c r="D23" s="8">
        <v>16</v>
      </c>
      <c r="E23" s="10">
        <v>8</v>
      </c>
      <c r="F23" s="22">
        <f t="shared" si="0"/>
        <v>128</v>
      </c>
      <c r="G23" s="11">
        <v>4</v>
      </c>
      <c r="H23" s="23">
        <f t="shared" si="1"/>
        <v>64</v>
      </c>
      <c r="I23" s="23">
        <f t="shared" si="2"/>
        <v>64</v>
      </c>
      <c r="J23" s="24">
        <f t="shared" si="3"/>
        <v>0.5</v>
      </c>
      <c r="K23" s="8">
        <v>422</v>
      </c>
      <c r="L23" s="9" t="s">
        <v>33</v>
      </c>
      <c r="M23" s="6" t="s">
        <v>36</v>
      </c>
    </row>
    <row r="24" spans="1:13" x14ac:dyDescent="0.25">
      <c r="A24" s="7">
        <v>43485.608680555553</v>
      </c>
      <c r="B24" s="8">
        <v>4</v>
      </c>
      <c r="C24" s="9" t="s">
        <v>18</v>
      </c>
      <c r="D24" s="8">
        <v>48</v>
      </c>
      <c r="E24" s="10">
        <v>9</v>
      </c>
      <c r="F24" s="22">
        <f t="shared" si="0"/>
        <v>432</v>
      </c>
      <c r="G24" s="11">
        <v>5</v>
      </c>
      <c r="H24" s="23">
        <f t="shared" si="1"/>
        <v>240</v>
      </c>
      <c r="I24" s="23">
        <f t="shared" si="2"/>
        <v>192</v>
      </c>
      <c r="J24" s="24">
        <f t="shared" si="3"/>
        <v>0.44444444444444442</v>
      </c>
      <c r="K24" s="8">
        <v>23</v>
      </c>
      <c r="L24" s="9" t="s">
        <v>30</v>
      </c>
      <c r="M24" s="6" t="s">
        <v>36</v>
      </c>
    </row>
    <row r="25" spans="1:13" x14ac:dyDescent="0.25">
      <c r="A25" s="7">
        <v>43486.1565162037</v>
      </c>
      <c r="B25" s="8">
        <v>31</v>
      </c>
      <c r="C25" s="9" t="s">
        <v>19</v>
      </c>
      <c r="D25" s="8">
        <v>29</v>
      </c>
      <c r="E25" s="10">
        <v>21</v>
      </c>
      <c r="F25" s="22">
        <f t="shared" si="0"/>
        <v>609</v>
      </c>
      <c r="G25" s="11">
        <v>12</v>
      </c>
      <c r="H25" s="23">
        <f t="shared" si="1"/>
        <v>348</v>
      </c>
      <c r="I25" s="23">
        <f t="shared" si="2"/>
        <v>261</v>
      </c>
      <c r="J25" s="24">
        <f t="shared" si="3"/>
        <v>0.42857142857142855</v>
      </c>
      <c r="K25" s="8">
        <v>846</v>
      </c>
      <c r="L25" s="9" t="s">
        <v>28</v>
      </c>
      <c r="M25" s="6" t="s">
        <v>35</v>
      </c>
    </row>
    <row r="26" spans="1:13" x14ac:dyDescent="0.25">
      <c r="A26" s="7">
        <v>43486.565798611111</v>
      </c>
      <c r="B26" s="8">
        <v>22</v>
      </c>
      <c r="C26" s="9" t="s">
        <v>11</v>
      </c>
      <c r="D26" s="8">
        <v>50</v>
      </c>
      <c r="E26" s="10">
        <v>24</v>
      </c>
      <c r="F26" s="22">
        <f t="shared" si="0"/>
        <v>1200</v>
      </c>
      <c r="G26" s="11">
        <v>18</v>
      </c>
      <c r="H26" s="23">
        <f t="shared" si="1"/>
        <v>900</v>
      </c>
      <c r="I26" s="23">
        <f t="shared" si="2"/>
        <v>300</v>
      </c>
      <c r="J26" s="24">
        <f t="shared" si="3"/>
        <v>0.25</v>
      </c>
      <c r="K26" s="8">
        <v>95</v>
      </c>
      <c r="L26" s="9" t="s">
        <v>26</v>
      </c>
      <c r="M26" s="6" t="s">
        <v>34</v>
      </c>
    </row>
    <row r="27" spans="1:13" x14ac:dyDescent="0.25">
      <c r="A27" s="7">
        <v>43488.445625</v>
      </c>
      <c r="B27" s="8">
        <v>2</v>
      </c>
      <c r="C27" s="9" t="s">
        <v>14</v>
      </c>
      <c r="D27" s="8">
        <v>45</v>
      </c>
      <c r="E27" s="10">
        <v>12</v>
      </c>
      <c r="F27" s="22">
        <f t="shared" si="0"/>
        <v>540</v>
      </c>
      <c r="G27" s="11">
        <v>6</v>
      </c>
      <c r="H27" s="23">
        <f t="shared" si="1"/>
        <v>270</v>
      </c>
      <c r="I27" s="23">
        <f t="shared" si="2"/>
        <v>270</v>
      </c>
      <c r="J27" s="24">
        <f t="shared" si="3"/>
        <v>0.5</v>
      </c>
      <c r="K27" s="8">
        <v>23</v>
      </c>
      <c r="L27" s="9" t="s">
        <v>30</v>
      </c>
      <c r="M27" s="6" t="s">
        <v>35</v>
      </c>
    </row>
    <row r="28" spans="1:13" x14ac:dyDescent="0.25">
      <c r="A28" s="7">
        <v>43489.707129629627</v>
      </c>
      <c r="B28" s="8">
        <v>19</v>
      </c>
      <c r="C28" s="9" t="s">
        <v>21</v>
      </c>
      <c r="D28" s="8">
        <v>42</v>
      </c>
      <c r="E28" s="10">
        <v>36</v>
      </c>
      <c r="F28" s="22">
        <f t="shared" si="0"/>
        <v>1512</v>
      </c>
      <c r="G28" s="11">
        <v>19</v>
      </c>
      <c r="H28" s="23">
        <f t="shared" si="1"/>
        <v>798</v>
      </c>
      <c r="I28" s="23">
        <f t="shared" si="2"/>
        <v>714</v>
      </c>
      <c r="J28" s="24">
        <f t="shared" si="3"/>
        <v>0.47222222222222221</v>
      </c>
      <c r="K28" s="8">
        <v>8</v>
      </c>
      <c r="L28" s="9" t="s">
        <v>27</v>
      </c>
      <c r="M28" s="6" t="s">
        <v>36</v>
      </c>
    </row>
    <row r="29" spans="1:13" x14ac:dyDescent="0.25">
      <c r="A29" s="7">
        <v>43489.871388888889</v>
      </c>
      <c r="B29" s="8">
        <v>22</v>
      </c>
      <c r="C29" s="9" t="s">
        <v>11</v>
      </c>
      <c r="D29" s="8">
        <v>45</v>
      </c>
      <c r="E29" s="10">
        <v>24</v>
      </c>
      <c r="F29" s="22">
        <f t="shared" si="0"/>
        <v>1080</v>
      </c>
      <c r="G29" s="11">
        <v>18</v>
      </c>
      <c r="H29" s="23">
        <f t="shared" si="1"/>
        <v>810</v>
      </c>
      <c r="I29" s="23">
        <f t="shared" si="2"/>
        <v>270</v>
      </c>
      <c r="J29" s="24">
        <f t="shared" si="3"/>
        <v>0.25</v>
      </c>
      <c r="K29" s="8">
        <v>419</v>
      </c>
      <c r="L29" s="9" t="s">
        <v>33</v>
      </c>
      <c r="M29" s="6" t="s">
        <v>36</v>
      </c>
    </row>
    <row r="30" spans="1:13" x14ac:dyDescent="0.25">
      <c r="A30" s="7">
        <v>43491.476493055554</v>
      </c>
      <c r="B30" s="8">
        <v>16</v>
      </c>
      <c r="C30" s="9" t="s">
        <v>12</v>
      </c>
      <c r="D30" s="8">
        <v>18</v>
      </c>
      <c r="E30" s="10">
        <v>15</v>
      </c>
      <c r="F30" s="22">
        <f t="shared" si="0"/>
        <v>270</v>
      </c>
      <c r="G30" s="11">
        <v>8</v>
      </c>
      <c r="H30" s="23">
        <f t="shared" si="1"/>
        <v>144</v>
      </c>
      <c r="I30" s="23">
        <f t="shared" si="2"/>
        <v>126</v>
      </c>
      <c r="J30" s="24">
        <f t="shared" si="3"/>
        <v>0.46666666666666667</v>
      </c>
      <c r="K30" s="8">
        <v>23</v>
      </c>
      <c r="L30" s="9" t="s">
        <v>30</v>
      </c>
      <c r="M30" s="6" t="s">
        <v>36</v>
      </c>
    </row>
    <row r="31" spans="1:13" x14ac:dyDescent="0.25">
      <c r="A31" s="7">
        <v>43494.381064814814</v>
      </c>
      <c r="B31" s="8">
        <v>4</v>
      </c>
      <c r="C31" s="9" t="s">
        <v>18</v>
      </c>
      <c r="D31" s="8">
        <v>40</v>
      </c>
      <c r="E31" s="10">
        <v>9</v>
      </c>
      <c r="F31" s="22">
        <f t="shared" si="0"/>
        <v>360</v>
      </c>
      <c r="G31" s="11">
        <v>5</v>
      </c>
      <c r="H31" s="23">
        <f t="shared" si="1"/>
        <v>200</v>
      </c>
      <c r="I31" s="23">
        <f t="shared" si="2"/>
        <v>160</v>
      </c>
      <c r="J31" s="24">
        <f t="shared" si="3"/>
        <v>0.44444444444444442</v>
      </c>
      <c r="K31" s="8">
        <v>6</v>
      </c>
      <c r="L31" s="9" t="s">
        <v>25</v>
      </c>
      <c r="M31" s="6" t="s">
        <v>35</v>
      </c>
    </row>
    <row r="32" spans="1:13" x14ac:dyDescent="0.25">
      <c r="A32" s="7">
        <v>43494.529178240744</v>
      </c>
      <c r="B32" s="8">
        <v>31</v>
      </c>
      <c r="C32" s="9" t="s">
        <v>19</v>
      </c>
      <c r="D32" s="8">
        <v>5</v>
      </c>
      <c r="E32" s="10">
        <v>21</v>
      </c>
      <c r="F32" s="22">
        <f t="shared" si="0"/>
        <v>105</v>
      </c>
      <c r="G32" s="11">
        <v>12</v>
      </c>
      <c r="H32" s="23">
        <f t="shared" si="1"/>
        <v>60</v>
      </c>
      <c r="I32" s="23">
        <f t="shared" si="2"/>
        <v>45</v>
      </c>
      <c r="J32" s="24">
        <f t="shared" si="3"/>
        <v>0.42857142857142855</v>
      </c>
      <c r="K32" s="8">
        <v>6</v>
      </c>
      <c r="L32" s="9" t="s">
        <v>25</v>
      </c>
      <c r="M32" s="6" t="s">
        <v>35</v>
      </c>
    </row>
    <row r="33" spans="1:13" x14ac:dyDescent="0.25">
      <c r="A33" s="7">
        <v>43494.971099537041</v>
      </c>
      <c r="B33" s="8">
        <v>16</v>
      </c>
      <c r="C33" s="9" t="s">
        <v>12</v>
      </c>
      <c r="D33" s="8">
        <v>49</v>
      </c>
      <c r="E33" s="10">
        <v>15</v>
      </c>
      <c r="F33" s="22">
        <f t="shared" si="0"/>
        <v>735</v>
      </c>
      <c r="G33" s="11">
        <v>8</v>
      </c>
      <c r="H33" s="23">
        <f t="shared" si="1"/>
        <v>392</v>
      </c>
      <c r="I33" s="23">
        <f t="shared" si="2"/>
        <v>343</v>
      </c>
      <c r="J33" s="24">
        <f t="shared" si="3"/>
        <v>0.46666666666666667</v>
      </c>
      <c r="K33" s="8">
        <v>422</v>
      </c>
      <c r="L33" s="9" t="s">
        <v>33</v>
      </c>
      <c r="M33" s="6" t="s">
        <v>36</v>
      </c>
    </row>
    <row r="34" spans="1:13" x14ac:dyDescent="0.25">
      <c r="A34" s="7">
        <v>43494.990069444444</v>
      </c>
      <c r="B34" s="8">
        <v>30</v>
      </c>
      <c r="C34" s="9" t="s">
        <v>13</v>
      </c>
      <c r="D34" s="8">
        <v>13</v>
      </c>
      <c r="E34" s="10">
        <v>12</v>
      </c>
      <c r="F34" s="22">
        <f t="shared" si="0"/>
        <v>156</v>
      </c>
      <c r="G34" s="11">
        <v>8</v>
      </c>
      <c r="H34" s="23">
        <f t="shared" si="1"/>
        <v>104</v>
      </c>
      <c r="I34" s="23">
        <f t="shared" si="2"/>
        <v>52</v>
      </c>
      <c r="J34" s="24">
        <f t="shared" si="3"/>
        <v>0.33333333333333331</v>
      </c>
      <c r="K34" s="8">
        <v>8</v>
      </c>
      <c r="L34" s="9" t="s">
        <v>27</v>
      </c>
      <c r="M34" s="6" t="s">
        <v>36</v>
      </c>
    </row>
    <row r="35" spans="1:13" x14ac:dyDescent="0.25">
      <c r="A35" s="7">
        <v>43495.099479166667</v>
      </c>
      <c r="B35" s="8">
        <v>19</v>
      </c>
      <c r="C35" s="9" t="s">
        <v>21</v>
      </c>
      <c r="D35" s="8">
        <v>51</v>
      </c>
      <c r="E35" s="10">
        <v>36</v>
      </c>
      <c r="F35" s="22">
        <f t="shared" si="0"/>
        <v>1836</v>
      </c>
      <c r="G35" s="11">
        <v>19</v>
      </c>
      <c r="H35" s="23">
        <f t="shared" si="1"/>
        <v>969</v>
      </c>
      <c r="I35" s="23">
        <f t="shared" si="2"/>
        <v>867</v>
      </c>
      <c r="J35" s="24">
        <f t="shared" si="3"/>
        <v>0.47222222222222221</v>
      </c>
      <c r="K35" s="8">
        <v>6</v>
      </c>
      <c r="L35" s="9" t="s">
        <v>25</v>
      </c>
      <c r="M35" s="6" t="s">
        <v>35</v>
      </c>
    </row>
    <row r="36" spans="1:13" x14ac:dyDescent="0.25">
      <c r="A36" s="7">
        <v>43495.099479166667</v>
      </c>
      <c r="B36" s="8">
        <v>19</v>
      </c>
      <c r="C36" s="9" t="s">
        <v>21</v>
      </c>
      <c r="D36" s="8">
        <v>67</v>
      </c>
      <c r="E36" s="10">
        <v>36</v>
      </c>
      <c r="F36" s="22">
        <f t="shared" si="0"/>
        <v>2412</v>
      </c>
      <c r="G36" s="11">
        <v>19</v>
      </c>
      <c r="H36" s="23">
        <f t="shared" si="1"/>
        <v>1273</v>
      </c>
      <c r="I36" s="23">
        <f t="shared" si="2"/>
        <v>1139</v>
      </c>
      <c r="J36" s="24">
        <f t="shared" si="3"/>
        <v>0.47222222222222221</v>
      </c>
      <c r="K36" s="8">
        <v>6</v>
      </c>
      <c r="L36" s="9" t="s">
        <v>25</v>
      </c>
      <c r="M36" s="6" t="s">
        <v>35</v>
      </c>
    </row>
    <row r="37" spans="1:13" x14ac:dyDescent="0.25">
      <c r="A37" s="7">
        <v>43496.464062500003</v>
      </c>
      <c r="B37" s="8">
        <v>100</v>
      </c>
      <c r="C37" s="9" t="s">
        <v>17</v>
      </c>
      <c r="D37" s="8">
        <v>38</v>
      </c>
      <c r="E37" s="10">
        <v>8</v>
      </c>
      <c r="F37" s="22">
        <f t="shared" si="0"/>
        <v>304</v>
      </c>
      <c r="G37" s="11">
        <v>4</v>
      </c>
      <c r="H37" s="23">
        <f t="shared" si="1"/>
        <v>152</v>
      </c>
      <c r="I37" s="23">
        <f t="shared" si="2"/>
        <v>152</v>
      </c>
      <c r="J37" s="24">
        <f t="shared" si="3"/>
        <v>0.5</v>
      </c>
      <c r="K37" s="8">
        <v>95</v>
      </c>
      <c r="L37" s="9" t="s">
        <v>26</v>
      </c>
      <c r="M37" s="6" t="s">
        <v>34</v>
      </c>
    </row>
    <row r="38" spans="1:13" x14ac:dyDescent="0.25">
      <c r="A38" s="7">
        <v>43496.700949074075</v>
      </c>
      <c r="B38" s="8">
        <v>16</v>
      </c>
      <c r="C38" s="9" t="s">
        <v>12</v>
      </c>
      <c r="D38" s="8">
        <v>51</v>
      </c>
      <c r="E38" s="10">
        <v>15</v>
      </c>
      <c r="F38" s="22">
        <f t="shared" si="0"/>
        <v>765</v>
      </c>
      <c r="G38" s="11">
        <v>8</v>
      </c>
      <c r="H38" s="23">
        <f t="shared" si="1"/>
        <v>408</v>
      </c>
      <c r="I38" s="23">
        <f t="shared" si="2"/>
        <v>357</v>
      </c>
      <c r="J38" s="24">
        <f t="shared" si="3"/>
        <v>0.46666666666666667</v>
      </c>
      <c r="K38" s="8">
        <v>23</v>
      </c>
      <c r="L38" s="9" t="s">
        <v>30</v>
      </c>
      <c r="M38" s="6" t="s">
        <v>36</v>
      </c>
    </row>
    <row r="39" spans="1:13" x14ac:dyDescent="0.25">
      <c r="A39" s="7">
        <v>43498.283865740741</v>
      </c>
      <c r="B39" s="8">
        <v>30</v>
      </c>
      <c r="C39" s="9" t="s">
        <v>13</v>
      </c>
      <c r="D39" s="8">
        <v>85</v>
      </c>
      <c r="E39" s="10">
        <v>12</v>
      </c>
      <c r="F39" s="22">
        <f t="shared" si="0"/>
        <v>1020</v>
      </c>
      <c r="G39" s="11">
        <v>8</v>
      </c>
      <c r="H39" s="23">
        <f t="shared" si="1"/>
        <v>680</v>
      </c>
      <c r="I39" s="23">
        <f t="shared" si="2"/>
        <v>340</v>
      </c>
      <c r="J39" s="24">
        <f t="shared" si="3"/>
        <v>0.33333333333333331</v>
      </c>
      <c r="K39" s="8">
        <v>422</v>
      </c>
      <c r="L39" s="9" t="s">
        <v>33</v>
      </c>
      <c r="M39" s="6" t="s">
        <v>34</v>
      </c>
    </row>
    <row r="40" spans="1:13" x14ac:dyDescent="0.25">
      <c r="A40" s="7">
        <v>43498.947094907409</v>
      </c>
      <c r="B40" s="8">
        <v>16</v>
      </c>
      <c r="C40" s="9" t="s">
        <v>12</v>
      </c>
      <c r="D40" s="8">
        <v>12</v>
      </c>
      <c r="E40" s="10">
        <v>15</v>
      </c>
      <c r="F40" s="22">
        <f t="shared" si="0"/>
        <v>180</v>
      </c>
      <c r="G40" s="11">
        <v>8</v>
      </c>
      <c r="H40" s="23">
        <f t="shared" si="1"/>
        <v>96</v>
      </c>
      <c r="I40" s="23">
        <f t="shared" si="2"/>
        <v>84</v>
      </c>
      <c r="J40" s="24">
        <f t="shared" si="3"/>
        <v>0.46666666666666667</v>
      </c>
      <c r="K40" s="8">
        <v>8</v>
      </c>
      <c r="L40" s="9" t="s">
        <v>27</v>
      </c>
      <c r="M40" s="6" t="s">
        <v>34</v>
      </c>
    </row>
    <row r="41" spans="1:13" x14ac:dyDescent="0.25">
      <c r="A41" s="7">
        <v>43500.971504629626</v>
      </c>
      <c r="B41" s="8">
        <v>39</v>
      </c>
      <c r="C41" s="9" t="s">
        <v>15</v>
      </c>
      <c r="D41" s="8">
        <v>44</v>
      </c>
      <c r="E41" s="10">
        <v>31</v>
      </c>
      <c r="F41" s="22">
        <f t="shared" si="0"/>
        <v>1364</v>
      </c>
      <c r="G41" s="11">
        <v>18</v>
      </c>
      <c r="H41" s="23">
        <f t="shared" si="1"/>
        <v>792</v>
      </c>
      <c r="I41" s="23">
        <f t="shared" si="2"/>
        <v>572</v>
      </c>
      <c r="J41" s="24">
        <f t="shared" si="3"/>
        <v>0.41935483870967744</v>
      </c>
      <c r="K41" s="8">
        <v>846</v>
      </c>
      <c r="L41" s="9" t="s">
        <v>28</v>
      </c>
      <c r="M41" s="6" t="s">
        <v>34</v>
      </c>
    </row>
    <row r="42" spans="1:13" x14ac:dyDescent="0.25">
      <c r="A42" s="7">
        <v>43501.190925925926</v>
      </c>
      <c r="B42" s="8">
        <v>6</v>
      </c>
      <c r="C42" s="9" t="s">
        <v>20</v>
      </c>
      <c r="D42" s="8">
        <v>12</v>
      </c>
      <c r="E42" s="10">
        <v>42</v>
      </c>
      <c r="F42" s="22">
        <f t="shared" si="0"/>
        <v>504</v>
      </c>
      <c r="G42" s="11">
        <v>19</v>
      </c>
      <c r="H42" s="23">
        <f t="shared" si="1"/>
        <v>228</v>
      </c>
      <c r="I42" s="23">
        <f t="shared" si="2"/>
        <v>276</v>
      </c>
      <c r="J42" s="24">
        <f t="shared" si="3"/>
        <v>0.54761904761904767</v>
      </c>
      <c r="K42" s="8">
        <v>6</v>
      </c>
      <c r="L42" s="9" t="s">
        <v>25</v>
      </c>
      <c r="M42" s="6" t="s">
        <v>36</v>
      </c>
    </row>
    <row r="43" spans="1:13" x14ac:dyDescent="0.25">
      <c r="A43" s="7">
        <v>43501.572314814817</v>
      </c>
      <c r="B43" s="8">
        <v>22</v>
      </c>
      <c r="C43" s="9" t="s">
        <v>11</v>
      </c>
      <c r="D43" s="8">
        <v>22</v>
      </c>
      <c r="E43" s="10">
        <v>24</v>
      </c>
      <c r="F43" s="22">
        <f t="shared" si="0"/>
        <v>528</v>
      </c>
      <c r="G43" s="11">
        <v>18</v>
      </c>
      <c r="H43" s="23">
        <f t="shared" si="1"/>
        <v>396</v>
      </c>
      <c r="I43" s="23">
        <f t="shared" si="2"/>
        <v>132</v>
      </c>
      <c r="J43" s="24">
        <f t="shared" si="3"/>
        <v>0.25</v>
      </c>
      <c r="K43" s="8">
        <v>846</v>
      </c>
      <c r="L43" s="9" t="s">
        <v>28</v>
      </c>
      <c r="M43" s="6" t="s">
        <v>34</v>
      </c>
    </row>
    <row r="44" spans="1:13" x14ac:dyDescent="0.25">
      <c r="A44" s="7">
        <v>43501.740520833337</v>
      </c>
      <c r="B44" s="8">
        <v>16</v>
      </c>
      <c r="C44" s="9" t="s">
        <v>12</v>
      </c>
      <c r="D44" s="8">
        <v>14</v>
      </c>
      <c r="E44" s="10">
        <v>15</v>
      </c>
      <c r="F44" s="22">
        <f t="shared" si="0"/>
        <v>210</v>
      </c>
      <c r="G44" s="11">
        <v>8</v>
      </c>
      <c r="H44" s="23">
        <f t="shared" si="1"/>
        <v>112</v>
      </c>
      <c r="I44" s="23">
        <f t="shared" si="2"/>
        <v>98</v>
      </c>
      <c r="J44" s="24">
        <f t="shared" si="3"/>
        <v>0.46666666666666667</v>
      </c>
      <c r="K44" s="8">
        <v>6</v>
      </c>
      <c r="L44" s="9" t="s">
        <v>25</v>
      </c>
      <c r="M44" s="6" t="s">
        <v>36</v>
      </c>
    </row>
    <row r="45" spans="1:13" x14ac:dyDescent="0.25">
      <c r="A45" s="7">
        <v>43501.88590277778</v>
      </c>
      <c r="B45" s="8">
        <v>4</v>
      </c>
      <c r="C45" s="9" t="s">
        <v>18</v>
      </c>
      <c r="D45" s="8">
        <v>13</v>
      </c>
      <c r="E45" s="10">
        <v>9</v>
      </c>
      <c r="F45" s="22">
        <f t="shared" si="0"/>
        <v>117</v>
      </c>
      <c r="G45" s="11">
        <v>5</v>
      </c>
      <c r="H45" s="23">
        <f t="shared" si="1"/>
        <v>65</v>
      </c>
      <c r="I45" s="23">
        <f t="shared" si="2"/>
        <v>52</v>
      </c>
      <c r="J45" s="24">
        <f t="shared" si="3"/>
        <v>0.44444444444444442</v>
      </c>
      <c r="K45" s="8">
        <v>686</v>
      </c>
      <c r="L45" s="9" t="s">
        <v>29</v>
      </c>
      <c r="M45" s="6" t="s">
        <v>35</v>
      </c>
    </row>
    <row r="46" spans="1:13" x14ac:dyDescent="0.25">
      <c r="A46" s="7">
        <v>43501.933113425926</v>
      </c>
      <c r="B46" s="8">
        <v>4</v>
      </c>
      <c r="C46" s="9" t="s">
        <v>18</v>
      </c>
      <c r="D46" s="8">
        <v>64</v>
      </c>
      <c r="E46" s="10">
        <v>9</v>
      </c>
      <c r="F46" s="22">
        <f t="shared" si="0"/>
        <v>576</v>
      </c>
      <c r="G46" s="11">
        <v>5</v>
      </c>
      <c r="H46" s="23">
        <f t="shared" si="1"/>
        <v>320</v>
      </c>
      <c r="I46" s="23">
        <f t="shared" si="2"/>
        <v>256</v>
      </c>
      <c r="J46" s="24">
        <f t="shared" si="3"/>
        <v>0.44444444444444442</v>
      </c>
      <c r="K46" s="8">
        <v>6</v>
      </c>
      <c r="L46" s="9" t="s">
        <v>25</v>
      </c>
      <c r="M46" s="6" t="s">
        <v>36</v>
      </c>
    </row>
    <row r="47" spans="1:13" x14ac:dyDescent="0.25">
      <c r="A47" s="7">
        <v>43502.521597222221</v>
      </c>
      <c r="B47" s="8">
        <v>31</v>
      </c>
      <c r="C47" s="9" t="s">
        <v>19</v>
      </c>
      <c r="D47" s="8">
        <v>59</v>
      </c>
      <c r="E47" s="10">
        <v>21</v>
      </c>
      <c r="F47" s="22">
        <f t="shared" si="0"/>
        <v>1239</v>
      </c>
      <c r="G47" s="11">
        <v>12</v>
      </c>
      <c r="H47" s="23">
        <f t="shared" si="1"/>
        <v>708</v>
      </c>
      <c r="I47" s="23">
        <f t="shared" si="2"/>
        <v>531</v>
      </c>
      <c r="J47" s="24">
        <f t="shared" si="3"/>
        <v>0.42857142857142855</v>
      </c>
      <c r="K47" s="8">
        <v>23</v>
      </c>
      <c r="L47" s="9" t="s">
        <v>30</v>
      </c>
      <c r="M47" s="6" t="s">
        <v>35</v>
      </c>
    </row>
    <row r="48" spans="1:13" x14ac:dyDescent="0.25">
      <c r="A48" s="7">
        <v>43505.014409722222</v>
      </c>
      <c r="B48" s="8">
        <v>16</v>
      </c>
      <c r="C48" s="9" t="s">
        <v>12</v>
      </c>
      <c r="D48" s="8">
        <v>15</v>
      </c>
      <c r="E48" s="10">
        <v>15</v>
      </c>
      <c r="F48" s="22">
        <f t="shared" si="0"/>
        <v>225</v>
      </c>
      <c r="G48" s="11">
        <v>8</v>
      </c>
      <c r="H48" s="23">
        <f t="shared" si="1"/>
        <v>120</v>
      </c>
      <c r="I48" s="23">
        <f t="shared" si="2"/>
        <v>105</v>
      </c>
      <c r="J48" s="24">
        <f t="shared" si="3"/>
        <v>0.46666666666666667</v>
      </c>
      <c r="K48" s="8">
        <v>95</v>
      </c>
      <c r="L48" s="9" t="s">
        <v>26</v>
      </c>
      <c r="M48" s="6" t="s">
        <v>34</v>
      </c>
    </row>
    <row r="49" spans="1:13" x14ac:dyDescent="0.25">
      <c r="A49" s="7">
        <v>43505.033599537041</v>
      </c>
      <c r="B49" s="8">
        <v>100</v>
      </c>
      <c r="C49" s="9" t="s">
        <v>17</v>
      </c>
      <c r="D49" s="8">
        <v>8</v>
      </c>
      <c r="E49" s="10">
        <v>8</v>
      </c>
      <c r="F49" s="22">
        <f t="shared" si="0"/>
        <v>64</v>
      </c>
      <c r="G49" s="11">
        <v>4</v>
      </c>
      <c r="H49" s="23">
        <f t="shared" si="1"/>
        <v>32</v>
      </c>
      <c r="I49" s="23">
        <f t="shared" si="2"/>
        <v>32</v>
      </c>
      <c r="J49" s="24">
        <f t="shared" si="3"/>
        <v>0.5</v>
      </c>
      <c r="K49" s="8">
        <v>95</v>
      </c>
      <c r="L49" s="9" t="s">
        <v>26</v>
      </c>
      <c r="M49" s="6" t="s">
        <v>36</v>
      </c>
    </row>
    <row r="50" spans="1:13" x14ac:dyDescent="0.25">
      <c r="A50" s="7">
        <v>43506.739803240744</v>
      </c>
      <c r="B50" s="8">
        <v>30</v>
      </c>
      <c r="C50" s="9" t="s">
        <v>13</v>
      </c>
      <c r="D50" s="8">
        <v>34</v>
      </c>
      <c r="E50" s="10">
        <v>12</v>
      </c>
      <c r="F50" s="22">
        <f t="shared" si="0"/>
        <v>408</v>
      </c>
      <c r="G50" s="11">
        <v>8</v>
      </c>
      <c r="H50" s="23">
        <f t="shared" si="1"/>
        <v>272</v>
      </c>
      <c r="I50" s="23">
        <f t="shared" si="2"/>
        <v>136</v>
      </c>
      <c r="J50" s="24">
        <f t="shared" si="3"/>
        <v>0.33333333333333331</v>
      </c>
      <c r="K50" s="8">
        <v>23</v>
      </c>
      <c r="L50" s="9" t="s">
        <v>30</v>
      </c>
      <c r="M50" s="6" t="s">
        <v>36</v>
      </c>
    </row>
    <row r="51" spans="1:13" x14ac:dyDescent="0.25">
      <c r="A51" s="7">
        <v>43506.881111111114</v>
      </c>
      <c r="B51" s="8">
        <v>16</v>
      </c>
      <c r="C51" s="9" t="s">
        <v>12</v>
      </c>
      <c r="D51" s="8">
        <v>15</v>
      </c>
      <c r="E51" s="10">
        <v>15</v>
      </c>
      <c r="F51" s="22">
        <f t="shared" si="0"/>
        <v>225</v>
      </c>
      <c r="G51" s="11">
        <v>8</v>
      </c>
      <c r="H51" s="23">
        <f t="shared" si="1"/>
        <v>120</v>
      </c>
      <c r="I51" s="23">
        <f t="shared" si="2"/>
        <v>105</v>
      </c>
      <c r="J51" s="24">
        <f t="shared" si="3"/>
        <v>0.46666666666666667</v>
      </c>
      <c r="K51" s="8">
        <v>23</v>
      </c>
      <c r="L51" s="9" t="s">
        <v>30</v>
      </c>
      <c r="M51" s="6" t="s">
        <v>35</v>
      </c>
    </row>
    <row r="52" spans="1:13" x14ac:dyDescent="0.25">
      <c r="A52" s="7">
        <v>43507.169664351852</v>
      </c>
      <c r="B52" s="8">
        <v>4</v>
      </c>
      <c r="C52" s="9" t="s">
        <v>18</v>
      </c>
      <c r="D52" s="8">
        <v>50</v>
      </c>
      <c r="E52" s="10">
        <v>9</v>
      </c>
      <c r="F52" s="22">
        <f t="shared" si="0"/>
        <v>450</v>
      </c>
      <c r="G52" s="11">
        <v>5</v>
      </c>
      <c r="H52" s="23">
        <f t="shared" si="1"/>
        <v>250</v>
      </c>
      <c r="I52" s="23">
        <f t="shared" si="2"/>
        <v>200</v>
      </c>
      <c r="J52" s="24">
        <f t="shared" si="3"/>
        <v>0.44444444444444442</v>
      </c>
      <c r="K52" s="8">
        <v>419</v>
      </c>
      <c r="L52" s="9" t="s">
        <v>33</v>
      </c>
      <c r="M52" s="6" t="s">
        <v>35</v>
      </c>
    </row>
    <row r="53" spans="1:13" x14ac:dyDescent="0.25">
      <c r="A53" s="7">
        <v>43507.590208333335</v>
      </c>
      <c r="B53" s="8">
        <v>100</v>
      </c>
      <c r="C53" s="9" t="s">
        <v>17</v>
      </c>
      <c r="D53" s="8">
        <v>38</v>
      </c>
      <c r="E53" s="10">
        <v>8</v>
      </c>
      <c r="F53" s="22">
        <f t="shared" si="0"/>
        <v>304</v>
      </c>
      <c r="G53" s="11">
        <v>4</v>
      </c>
      <c r="H53" s="23">
        <f t="shared" si="1"/>
        <v>152</v>
      </c>
      <c r="I53" s="23">
        <f t="shared" si="2"/>
        <v>152</v>
      </c>
      <c r="J53" s="24">
        <f t="shared" si="3"/>
        <v>0.5</v>
      </c>
      <c r="K53" s="8">
        <v>95</v>
      </c>
      <c r="L53" s="9" t="s">
        <v>26</v>
      </c>
      <c r="M53" s="6" t="s">
        <v>34</v>
      </c>
    </row>
    <row r="54" spans="1:13" x14ac:dyDescent="0.25">
      <c r="A54" s="7">
        <v>43508.554560185185</v>
      </c>
      <c r="B54" s="8">
        <v>2</v>
      </c>
      <c r="C54" s="9" t="s">
        <v>14</v>
      </c>
      <c r="D54" s="8">
        <v>24</v>
      </c>
      <c r="E54" s="10">
        <v>12</v>
      </c>
      <c r="F54" s="22">
        <f t="shared" si="0"/>
        <v>288</v>
      </c>
      <c r="G54" s="11">
        <v>6</v>
      </c>
      <c r="H54" s="23">
        <f t="shared" si="1"/>
        <v>144</v>
      </c>
      <c r="I54" s="23">
        <f t="shared" si="2"/>
        <v>144</v>
      </c>
      <c r="J54" s="24">
        <f t="shared" si="3"/>
        <v>0.5</v>
      </c>
      <c r="K54" s="8">
        <v>6</v>
      </c>
      <c r="L54" s="9" t="s">
        <v>25</v>
      </c>
      <c r="M54" s="6" t="s">
        <v>36</v>
      </c>
    </row>
    <row r="55" spans="1:13" x14ac:dyDescent="0.25">
      <c r="A55" s="7">
        <v>43509.712685185186</v>
      </c>
      <c r="B55" s="8">
        <v>31</v>
      </c>
      <c r="C55" s="9" t="s">
        <v>19</v>
      </c>
      <c r="D55" s="8">
        <v>44</v>
      </c>
      <c r="E55" s="10">
        <v>21</v>
      </c>
      <c r="F55" s="22">
        <f t="shared" si="0"/>
        <v>924</v>
      </c>
      <c r="G55" s="11">
        <v>12</v>
      </c>
      <c r="H55" s="23">
        <f t="shared" si="1"/>
        <v>528</v>
      </c>
      <c r="I55" s="23">
        <f t="shared" si="2"/>
        <v>396</v>
      </c>
      <c r="J55" s="24">
        <f t="shared" si="3"/>
        <v>0.42857142857142855</v>
      </c>
      <c r="K55" s="8">
        <v>419</v>
      </c>
      <c r="L55" s="9" t="s">
        <v>33</v>
      </c>
      <c r="M55" s="6" t="s">
        <v>35</v>
      </c>
    </row>
    <row r="56" spans="1:13" x14ac:dyDescent="0.25">
      <c r="A56" s="7">
        <v>43511.916250000002</v>
      </c>
      <c r="B56" s="8">
        <v>30</v>
      </c>
      <c r="C56" s="9" t="s">
        <v>13</v>
      </c>
      <c r="D56" s="8">
        <v>56</v>
      </c>
      <c r="E56" s="10">
        <v>12</v>
      </c>
      <c r="F56" s="22">
        <f t="shared" si="0"/>
        <v>672</v>
      </c>
      <c r="G56" s="11">
        <v>8</v>
      </c>
      <c r="H56" s="23">
        <f t="shared" si="1"/>
        <v>448</v>
      </c>
      <c r="I56" s="23">
        <f t="shared" si="2"/>
        <v>224</v>
      </c>
      <c r="J56" s="24">
        <f t="shared" si="3"/>
        <v>0.33333333333333331</v>
      </c>
      <c r="K56" s="8">
        <v>8</v>
      </c>
      <c r="L56" s="9" t="s">
        <v>27</v>
      </c>
      <c r="M56" s="6" t="s">
        <v>36</v>
      </c>
    </row>
    <row r="57" spans="1:13" x14ac:dyDescent="0.25">
      <c r="A57" s="7">
        <v>43511.969351851854</v>
      </c>
      <c r="B57" s="8">
        <v>19</v>
      </c>
      <c r="C57" s="9" t="s">
        <v>21</v>
      </c>
      <c r="D57" s="8">
        <v>41</v>
      </c>
      <c r="E57" s="10">
        <v>36</v>
      </c>
      <c r="F57" s="22">
        <f t="shared" si="0"/>
        <v>1476</v>
      </c>
      <c r="G57" s="11">
        <v>19</v>
      </c>
      <c r="H57" s="23">
        <f t="shared" si="1"/>
        <v>779</v>
      </c>
      <c r="I57" s="23">
        <f t="shared" si="2"/>
        <v>697</v>
      </c>
      <c r="J57" s="24">
        <f t="shared" si="3"/>
        <v>0.47222222222222221</v>
      </c>
      <c r="K57" s="8">
        <v>8</v>
      </c>
      <c r="L57" s="9" t="s">
        <v>27</v>
      </c>
      <c r="M57" s="6" t="s">
        <v>35</v>
      </c>
    </row>
    <row r="58" spans="1:13" x14ac:dyDescent="0.25">
      <c r="A58" s="7">
        <v>43512.218807870369</v>
      </c>
      <c r="B58" s="8">
        <v>16</v>
      </c>
      <c r="C58" s="9" t="s">
        <v>12</v>
      </c>
      <c r="D58" s="8">
        <v>15</v>
      </c>
      <c r="E58" s="10">
        <v>15</v>
      </c>
      <c r="F58" s="22">
        <f t="shared" si="0"/>
        <v>225</v>
      </c>
      <c r="G58" s="11">
        <v>8</v>
      </c>
      <c r="H58" s="23">
        <f t="shared" si="1"/>
        <v>120</v>
      </c>
      <c r="I58" s="23">
        <f t="shared" si="2"/>
        <v>105</v>
      </c>
      <c r="J58" s="24">
        <f t="shared" si="3"/>
        <v>0.46666666666666667</v>
      </c>
      <c r="K58" s="8">
        <v>686</v>
      </c>
      <c r="L58" s="9" t="s">
        <v>29</v>
      </c>
      <c r="M58" s="6" t="s">
        <v>36</v>
      </c>
    </row>
    <row r="59" spans="1:13" x14ac:dyDescent="0.25">
      <c r="A59" s="7">
        <v>43514.139953703707</v>
      </c>
      <c r="B59" s="8">
        <v>39</v>
      </c>
      <c r="C59" s="9" t="s">
        <v>15</v>
      </c>
      <c r="D59" s="8">
        <v>45</v>
      </c>
      <c r="E59" s="10">
        <v>31</v>
      </c>
      <c r="F59" s="22">
        <f t="shared" si="0"/>
        <v>1395</v>
      </c>
      <c r="G59" s="11">
        <v>18</v>
      </c>
      <c r="H59" s="23">
        <f t="shared" si="1"/>
        <v>810</v>
      </c>
      <c r="I59" s="23">
        <f t="shared" si="2"/>
        <v>585</v>
      </c>
      <c r="J59" s="24">
        <f t="shared" si="3"/>
        <v>0.41935483870967744</v>
      </c>
      <c r="K59" s="8">
        <v>6</v>
      </c>
      <c r="L59" s="9" t="s">
        <v>25</v>
      </c>
      <c r="M59" s="6" t="s">
        <v>35</v>
      </c>
    </row>
    <row r="60" spans="1:13" x14ac:dyDescent="0.25">
      <c r="A60" s="7">
        <v>43514.211898148147</v>
      </c>
      <c r="B60" s="8">
        <v>4</v>
      </c>
      <c r="C60" s="9" t="s">
        <v>18</v>
      </c>
      <c r="D60" s="8">
        <v>49</v>
      </c>
      <c r="E60" s="10">
        <v>9</v>
      </c>
      <c r="F60" s="22">
        <f t="shared" si="0"/>
        <v>441</v>
      </c>
      <c r="G60" s="11">
        <v>5</v>
      </c>
      <c r="H60" s="23">
        <f t="shared" si="1"/>
        <v>245</v>
      </c>
      <c r="I60" s="23">
        <f t="shared" si="2"/>
        <v>196</v>
      </c>
      <c r="J60" s="24">
        <f t="shared" si="3"/>
        <v>0.44444444444444442</v>
      </c>
      <c r="K60" s="8">
        <v>846</v>
      </c>
      <c r="L60" s="9" t="s">
        <v>28</v>
      </c>
      <c r="M60" s="6" t="s">
        <v>36</v>
      </c>
    </row>
    <row r="61" spans="1:13" x14ac:dyDescent="0.25">
      <c r="A61" s="7">
        <v>43514.711793981478</v>
      </c>
      <c r="B61" s="8">
        <v>4</v>
      </c>
      <c r="C61" s="9" t="s">
        <v>18</v>
      </c>
      <c r="D61" s="8">
        <v>23</v>
      </c>
      <c r="E61" s="10">
        <v>9</v>
      </c>
      <c r="F61" s="22">
        <f t="shared" si="0"/>
        <v>207</v>
      </c>
      <c r="G61" s="11">
        <v>5</v>
      </c>
      <c r="H61" s="23">
        <f t="shared" si="1"/>
        <v>115</v>
      </c>
      <c r="I61" s="23">
        <f t="shared" si="2"/>
        <v>92</v>
      </c>
      <c r="J61" s="24">
        <f t="shared" si="3"/>
        <v>0.44444444444444442</v>
      </c>
      <c r="K61" s="8">
        <v>95</v>
      </c>
      <c r="L61" s="9" t="s">
        <v>26</v>
      </c>
      <c r="M61" s="6" t="s">
        <v>36</v>
      </c>
    </row>
    <row r="62" spans="1:13" x14ac:dyDescent="0.25">
      <c r="A62" s="7">
        <v>43514.938252314816</v>
      </c>
      <c r="B62" s="8">
        <v>4</v>
      </c>
      <c r="C62" s="9" t="s">
        <v>18</v>
      </c>
      <c r="D62" s="8">
        <v>59</v>
      </c>
      <c r="E62" s="10">
        <v>9</v>
      </c>
      <c r="F62" s="22">
        <f t="shared" si="0"/>
        <v>531</v>
      </c>
      <c r="G62" s="11">
        <v>5</v>
      </c>
      <c r="H62" s="23">
        <f t="shared" si="1"/>
        <v>295</v>
      </c>
      <c r="I62" s="23">
        <f t="shared" si="2"/>
        <v>236</v>
      </c>
      <c r="J62" s="24">
        <f t="shared" si="3"/>
        <v>0.44444444444444442</v>
      </c>
      <c r="K62" s="8">
        <v>846</v>
      </c>
      <c r="L62" s="9" t="s">
        <v>28</v>
      </c>
      <c r="M62" s="6" t="s">
        <v>34</v>
      </c>
    </row>
    <row r="63" spans="1:13" x14ac:dyDescent="0.25">
      <c r="A63" s="7">
        <v>43515.031087962961</v>
      </c>
      <c r="B63" s="8">
        <v>6</v>
      </c>
      <c r="C63" s="9" t="s">
        <v>20</v>
      </c>
      <c r="D63" s="8">
        <v>12</v>
      </c>
      <c r="E63" s="10">
        <v>42</v>
      </c>
      <c r="F63" s="22">
        <f t="shared" si="0"/>
        <v>504</v>
      </c>
      <c r="G63" s="11">
        <v>19</v>
      </c>
      <c r="H63" s="23">
        <f t="shared" si="1"/>
        <v>228</v>
      </c>
      <c r="I63" s="23">
        <f t="shared" si="2"/>
        <v>276</v>
      </c>
      <c r="J63" s="24">
        <f t="shared" si="3"/>
        <v>0.54761904761904767</v>
      </c>
      <c r="K63" s="8">
        <v>6</v>
      </c>
      <c r="L63" s="9" t="s">
        <v>25</v>
      </c>
      <c r="M63" s="6" t="s">
        <v>34</v>
      </c>
    </row>
    <row r="64" spans="1:13" x14ac:dyDescent="0.25">
      <c r="A64" s="7">
        <v>43515.392106481479</v>
      </c>
      <c r="B64" s="8">
        <v>4</v>
      </c>
      <c r="C64" s="9" t="s">
        <v>18</v>
      </c>
      <c r="D64" s="8">
        <v>26</v>
      </c>
      <c r="E64" s="10">
        <v>9</v>
      </c>
      <c r="F64" s="22">
        <f t="shared" si="0"/>
        <v>234</v>
      </c>
      <c r="G64" s="11">
        <v>5</v>
      </c>
      <c r="H64" s="23">
        <f t="shared" si="1"/>
        <v>130</v>
      </c>
      <c r="I64" s="23">
        <f t="shared" si="2"/>
        <v>104</v>
      </c>
      <c r="J64" s="24">
        <f t="shared" si="3"/>
        <v>0.44444444444444442</v>
      </c>
      <c r="K64" s="8">
        <v>8</v>
      </c>
      <c r="L64" s="9" t="s">
        <v>27</v>
      </c>
      <c r="M64" s="6" t="s">
        <v>35</v>
      </c>
    </row>
    <row r="65" spans="1:13" x14ac:dyDescent="0.25">
      <c r="A65" s="7">
        <v>43515.536412037036</v>
      </c>
      <c r="B65" s="8">
        <v>16</v>
      </c>
      <c r="C65" s="9" t="s">
        <v>12</v>
      </c>
      <c r="D65" s="8">
        <v>18</v>
      </c>
      <c r="E65" s="10">
        <v>15</v>
      </c>
      <c r="F65" s="22">
        <f t="shared" si="0"/>
        <v>270</v>
      </c>
      <c r="G65" s="11">
        <v>8</v>
      </c>
      <c r="H65" s="23">
        <f t="shared" si="1"/>
        <v>144</v>
      </c>
      <c r="I65" s="23">
        <f t="shared" si="2"/>
        <v>126</v>
      </c>
      <c r="J65" s="24">
        <f t="shared" si="3"/>
        <v>0.46666666666666667</v>
      </c>
      <c r="K65" s="8">
        <v>8</v>
      </c>
      <c r="L65" s="9" t="s">
        <v>27</v>
      </c>
      <c r="M65" s="6" t="s">
        <v>36</v>
      </c>
    </row>
    <row r="66" spans="1:13" x14ac:dyDescent="0.25">
      <c r="A66" s="7">
        <v>43515.930011574077</v>
      </c>
      <c r="B66" s="8">
        <v>19</v>
      </c>
      <c r="C66" s="9" t="s">
        <v>21</v>
      </c>
      <c r="D66" s="8">
        <v>50</v>
      </c>
      <c r="E66" s="10">
        <v>36</v>
      </c>
      <c r="F66" s="22">
        <f t="shared" si="0"/>
        <v>1800</v>
      </c>
      <c r="G66" s="11">
        <v>19</v>
      </c>
      <c r="H66" s="23">
        <f t="shared" si="1"/>
        <v>950</v>
      </c>
      <c r="I66" s="23">
        <f t="shared" si="2"/>
        <v>850</v>
      </c>
      <c r="J66" s="24">
        <f t="shared" si="3"/>
        <v>0.47222222222222221</v>
      </c>
      <c r="K66" s="8">
        <v>8</v>
      </c>
      <c r="L66" s="9" t="s">
        <v>27</v>
      </c>
      <c r="M66" s="6" t="s">
        <v>35</v>
      </c>
    </row>
    <row r="67" spans="1:13" x14ac:dyDescent="0.25">
      <c r="A67" s="7">
        <v>43515.930011574077</v>
      </c>
      <c r="B67" s="8">
        <v>19</v>
      </c>
      <c r="C67" s="9" t="s">
        <v>21</v>
      </c>
      <c r="D67" s="8">
        <v>69</v>
      </c>
      <c r="E67" s="10">
        <v>36</v>
      </c>
      <c r="F67" s="22">
        <f t="shared" ref="F67:F130" si="4">D67*E67</f>
        <v>2484</v>
      </c>
      <c r="G67" s="11">
        <v>19</v>
      </c>
      <c r="H67" s="23">
        <f t="shared" ref="H67:H130" si="5">G67*D67</f>
        <v>1311</v>
      </c>
      <c r="I67" s="23">
        <f t="shared" ref="I67:I130" si="6">F67-H67</f>
        <v>1173</v>
      </c>
      <c r="J67" s="24">
        <f t="shared" ref="J67:J130" si="7">(F67-H67)/F67</f>
        <v>0.47222222222222221</v>
      </c>
      <c r="K67" s="8">
        <v>8</v>
      </c>
      <c r="L67" s="9" t="s">
        <v>27</v>
      </c>
      <c r="M67" s="6" t="s">
        <v>35</v>
      </c>
    </row>
    <row r="68" spans="1:13" x14ac:dyDescent="0.25">
      <c r="A68" s="7">
        <v>43516.048634259256</v>
      </c>
      <c r="B68" s="8">
        <v>31</v>
      </c>
      <c r="C68" s="9" t="s">
        <v>19</v>
      </c>
      <c r="D68" s="8">
        <v>31</v>
      </c>
      <c r="E68" s="10">
        <v>21</v>
      </c>
      <c r="F68" s="22">
        <f t="shared" si="4"/>
        <v>651</v>
      </c>
      <c r="G68" s="11">
        <v>12</v>
      </c>
      <c r="H68" s="23">
        <f t="shared" si="5"/>
        <v>372</v>
      </c>
      <c r="I68" s="23">
        <f t="shared" si="6"/>
        <v>279</v>
      </c>
      <c r="J68" s="24">
        <f t="shared" si="7"/>
        <v>0.42857142857142855</v>
      </c>
      <c r="K68" s="8">
        <v>8</v>
      </c>
      <c r="L68" s="9" t="s">
        <v>27</v>
      </c>
      <c r="M68" s="6" t="s">
        <v>35</v>
      </c>
    </row>
    <row r="69" spans="1:13" x14ac:dyDescent="0.25">
      <c r="A69" s="7">
        <v>43517.160925925928</v>
      </c>
      <c r="B69" s="8">
        <v>31</v>
      </c>
      <c r="C69" s="9" t="s">
        <v>19</v>
      </c>
      <c r="D69" s="8">
        <v>62</v>
      </c>
      <c r="E69" s="10">
        <v>21</v>
      </c>
      <c r="F69" s="22">
        <f t="shared" si="4"/>
        <v>1302</v>
      </c>
      <c r="G69" s="11">
        <v>12</v>
      </c>
      <c r="H69" s="23">
        <f t="shared" si="5"/>
        <v>744</v>
      </c>
      <c r="I69" s="23">
        <f t="shared" si="6"/>
        <v>558</v>
      </c>
      <c r="J69" s="24">
        <f t="shared" si="7"/>
        <v>0.42857142857142855</v>
      </c>
      <c r="K69" s="8">
        <v>422</v>
      </c>
      <c r="L69" s="9" t="s">
        <v>33</v>
      </c>
      <c r="M69" s="6" t="s">
        <v>34</v>
      </c>
    </row>
    <row r="70" spans="1:13" x14ac:dyDescent="0.25">
      <c r="A70" s="7">
        <v>43517.631585648145</v>
      </c>
      <c r="B70" s="8">
        <v>4</v>
      </c>
      <c r="C70" s="9" t="s">
        <v>18</v>
      </c>
      <c r="D70" s="8">
        <v>13</v>
      </c>
      <c r="E70" s="10">
        <v>9</v>
      </c>
      <c r="F70" s="22">
        <f t="shared" si="4"/>
        <v>117</v>
      </c>
      <c r="G70" s="11">
        <v>5</v>
      </c>
      <c r="H70" s="23">
        <f t="shared" si="5"/>
        <v>65</v>
      </c>
      <c r="I70" s="23">
        <f t="shared" si="6"/>
        <v>52</v>
      </c>
      <c r="J70" s="24">
        <f t="shared" si="7"/>
        <v>0.44444444444444442</v>
      </c>
      <c r="K70" s="8">
        <v>422</v>
      </c>
      <c r="L70" s="9" t="s">
        <v>33</v>
      </c>
      <c r="M70" s="6" t="s">
        <v>34</v>
      </c>
    </row>
    <row r="71" spans="1:13" x14ac:dyDescent="0.25">
      <c r="A71" s="7">
        <v>43518.563402777778</v>
      </c>
      <c r="B71" s="8">
        <v>4</v>
      </c>
      <c r="C71" s="9" t="s">
        <v>18</v>
      </c>
      <c r="D71" s="8">
        <v>64</v>
      </c>
      <c r="E71" s="10">
        <v>9</v>
      </c>
      <c r="F71" s="22">
        <f t="shared" si="4"/>
        <v>576</v>
      </c>
      <c r="G71" s="11">
        <v>5</v>
      </c>
      <c r="H71" s="23">
        <f t="shared" si="5"/>
        <v>320</v>
      </c>
      <c r="I71" s="23">
        <f t="shared" si="6"/>
        <v>256</v>
      </c>
      <c r="J71" s="24">
        <f t="shared" si="7"/>
        <v>0.44444444444444442</v>
      </c>
      <c r="K71" s="8">
        <v>846</v>
      </c>
      <c r="L71" s="9" t="s">
        <v>28</v>
      </c>
      <c r="M71" s="6" t="s">
        <v>36</v>
      </c>
    </row>
    <row r="72" spans="1:13" x14ac:dyDescent="0.25">
      <c r="A72" s="7">
        <v>43520.721562500003</v>
      </c>
      <c r="B72" s="8">
        <v>31</v>
      </c>
      <c r="C72" s="9" t="s">
        <v>19</v>
      </c>
      <c r="D72" s="8">
        <v>19</v>
      </c>
      <c r="E72" s="10">
        <v>21</v>
      </c>
      <c r="F72" s="22">
        <f t="shared" si="4"/>
        <v>399</v>
      </c>
      <c r="G72" s="11">
        <v>12</v>
      </c>
      <c r="H72" s="23">
        <f t="shared" si="5"/>
        <v>228</v>
      </c>
      <c r="I72" s="23">
        <f t="shared" si="6"/>
        <v>171</v>
      </c>
      <c r="J72" s="24">
        <f t="shared" si="7"/>
        <v>0.42857142857142855</v>
      </c>
      <c r="K72" s="8">
        <v>95</v>
      </c>
      <c r="L72" s="9" t="s">
        <v>26</v>
      </c>
      <c r="M72" s="6" t="s">
        <v>35</v>
      </c>
    </row>
    <row r="73" spans="1:13" x14ac:dyDescent="0.25">
      <c r="A73" s="7">
        <v>43522.657152777778</v>
      </c>
      <c r="B73" s="8">
        <v>39</v>
      </c>
      <c r="C73" s="9" t="s">
        <v>15</v>
      </c>
      <c r="D73" s="8">
        <v>36</v>
      </c>
      <c r="E73" s="10">
        <v>31</v>
      </c>
      <c r="F73" s="22">
        <f t="shared" si="4"/>
        <v>1116</v>
      </c>
      <c r="G73" s="11">
        <v>18</v>
      </c>
      <c r="H73" s="23">
        <f t="shared" si="5"/>
        <v>648</v>
      </c>
      <c r="I73" s="23">
        <f t="shared" si="6"/>
        <v>468</v>
      </c>
      <c r="J73" s="24">
        <f t="shared" si="7"/>
        <v>0.41935483870967744</v>
      </c>
      <c r="K73" s="8">
        <v>419</v>
      </c>
      <c r="L73" s="9" t="s">
        <v>33</v>
      </c>
      <c r="M73" s="6" t="s">
        <v>36</v>
      </c>
    </row>
    <row r="74" spans="1:13" x14ac:dyDescent="0.25">
      <c r="A74" s="7">
        <v>43522.715509259258</v>
      </c>
      <c r="B74" s="8">
        <v>2</v>
      </c>
      <c r="C74" s="9" t="s">
        <v>14</v>
      </c>
      <c r="D74" s="8">
        <v>16</v>
      </c>
      <c r="E74" s="10">
        <v>12</v>
      </c>
      <c r="F74" s="22">
        <f t="shared" si="4"/>
        <v>192</v>
      </c>
      <c r="G74" s="11">
        <v>6</v>
      </c>
      <c r="H74" s="23">
        <f t="shared" si="5"/>
        <v>96</v>
      </c>
      <c r="I74" s="23">
        <f t="shared" si="6"/>
        <v>96</v>
      </c>
      <c r="J74" s="24">
        <f t="shared" si="7"/>
        <v>0.5</v>
      </c>
      <c r="K74" s="8">
        <v>95</v>
      </c>
      <c r="L74" s="9" t="s">
        <v>26</v>
      </c>
      <c r="M74" s="6" t="s">
        <v>36</v>
      </c>
    </row>
    <row r="75" spans="1:13" x14ac:dyDescent="0.25">
      <c r="A75" s="7">
        <v>43525.672233796293</v>
      </c>
      <c r="B75" s="8">
        <v>4</v>
      </c>
      <c r="C75" s="9" t="s">
        <v>18</v>
      </c>
      <c r="D75" s="8">
        <v>23</v>
      </c>
      <c r="E75" s="10">
        <v>9</v>
      </c>
      <c r="F75" s="22">
        <f t="shared" si="4"/>
        <v>207</v>
      </c>
      <c r="G75" s="11">
        <v>5</v>
      </c>
      <c r="H75" s="23">
        <f t="shared" si="5"/>
        <v>115</v>
      </c>
      <c r="I75" s="23">
        <f t="shared" si="6"/>
        <v>92</v>
      </c>
      <c r="J75" s="24">
        <f t="shared" si="7"/>
        <v>0.44444444444444442</v>
      </c>
      <c r="K75" s="8">
        <v>422</v>
      </c>
      <c r="L75" s="9" t="s">
        <v>33</v>
      </c>
      <c r="M75" s="6" t="s">
        <v>35</v>
      </c>
    </row>
    <row r="76" spans="1:13" x14ac:dyDescent="0.25">
      <c r="A76" s="7">
        <v>43526.961597222224</v>
      </c>
      <c r="B76" s="8">
        <v>100</v>
      </c>
      <c r="C76" s="9" t="s">
        <v>17</v>
      </c>
      <c r="D76" s="8">
        <v>19</v>
      </c>
      <c r="E76" s="10">
        <v>8</v>
      </c>
      <c r="F76" s="22">
        <f t="shared" si="4"/>
        <v>152</v>
      </c>
      <c r="G76" s="11">
        <v>4</v>
      </c>
      <c r="H76" s="23">
        <f t="shared" si="5"/>
        <v>76</v>
      </c>
      <c r="I76" s="23">
        <f t="shared" si="6"/>
        <v>76</v>
      </c>
      <c r="J76" s="24">
        <f t="shared" si="7"/>
        <v>0.5</v>
      </c>
      <c r="K76" s="8">
        <v>686</v>
      </c>
      <c r="L76" s="9" t="s">
        <v>29</v>
      </c>
      <c r="M76" s="6" t="s">
        <v>36</v>
      </c>
    </row>
    <row r="77" spans="1:13" x14ac:dyDescent="0.25">
      <c r="A77" s="7">
        <v>43527.445868055554</v>
      </c>
      <c r="B77" s="8">
        <v>39</v>
      </c>
      <c r="C77" s="9" t="s">
        <v>15</v>
      </c>
      <c r="D77" s="8">
        <v>48</v>
      </c>
      <c r="E77" s="10">
        <v>31</v>
      </c>
      <c r="F77" s="22">
        <f t="shared" si="4"/>
        <v>1488</v>
      </c>
      <c r="G77" s="11">
        <v>18</v>
      </c>
      <c r="H77" s="23">
        <f t="shared" si="5"/>
        <v>864</v>
      </c>
      <c r="I77" s="23">
        <f t="shared" si="6"/>
        <v>624</v>
      </c>
      <c r="J77" s="24">
        <f t="shared" si="7"/>
        <v>0.41935483870967744</v>
      </c>
      <c r="K77" s="8">
        <v>8</v>
      </c>
      <c r="L77" s="9" t="s">
        <v>27</v>
      </c>
      <c r="M77" s="6" t="s">
        <v>35</v>
      </c>
    </row>
    <row r="78" spans="1:13" x14ac:dyDescent="0.25">
      <c r="A78" s="7">
        <v>43527.645740740743</v>
      </c>
      <c r="B78" s="8">
        <v>4</v>
      </c>
      <c r="C78" s="9" t="s">
        <v>18</v>
      </c>
      <c r="D78" s="8">
        <v>41</v>
      </c>
      <c r="E78" s="10">
        <v>9</v>
      </c>
      <c r="F78" s="22">
        <f t="shared" si="4"/>
        <v>369</v>
      </c>
      <c r="G78" s="11">
        <v>5</v>
      </c>
      <c r="H78" s="23">
        <f t="shared" si="5"/>
        <v>205</v>
      </c>
      <c r="I78" s="23">
        <f t="shared" si="6"/>
        <v>164</v>
      </c>
      <c r="J78" s="24">
        <f t="shared" si="7"/>
        <v>0.44444444444444442</v>
      </c>
      <c r="K78" s="8">
        <v>422</v>
      </c>
      <c r="L78" s="9" t="s">
        <v>33</v>
      </c>
      <c r="M78" s="6" t="s">
        <v>36</v>
      </c>
    </row>
    <row r="79" spans="1:13" x14ac:dyDescent="0.25">
      <c r="A79" s="7">
        <v>43527.714155092595</v>
      </c>
      <c r="B79" s="8">
        <v>19</v>
      </c>
      <c r="C79" s="9" t="s">
        <v>21</v>
      </c>
      <c r="D79" s="8">
        <v>64</v>
      </c>
      <c r="E79" s="10">
        <v>36</v>
      </c>
      <c r="F79" s="22">
        <f t="shared" si="4"/>
        <v>2304</v>
      </c>
      <c r="G79" s="11">
        <v>19</v>
      </c>
      <c r="H79" s="23">
        <f t="shared" si="5"/>
        <v>1216</v>
      </c>
      <c r="I79" s="23">
        <f t="shared" si="6"/>
        <v>1088</v>
      </c>
      <c r="J79" s="24">
        <f t="shared" si="7"/>
        <v>0.47222222222222221</v>
      </c>
      <c r="K79" s="8">
        <v>6</v>
      </c>
      <c r="L79" s="9" t="s">
        <v>25</v>
      </c>
      <c r="M79" s="6" t="s">
        <v>35</v>
      </c>
    </row>
    <row r="80" spans="1:13" x14ac:dyDescent="0.25">
      <c r="A80" s="7">
        <v>43527.97246527778</v>
      </c>
      <c r="B80" s="8">
        <v>31</v>
      </c>
      <c r="C80" s="9" t="s">
        <v>19</v>
      </c>
      <c r="D80" s="8">
        <v>31</v>
      </c>
      <c r="E80" s="10">
        <v>21</v>
      </c>
      <c r="F80" s="22">
        <f t="shared" si="4"/>
        <v>651</v>
      </c>
      <c r="G80" s="11">
        <v>12</v>
      </c>
      <c r="H80" s="23">
        <f t="shared" si="5"/>
        <v>372</v>
      </c>
      <c r="I80" s="23">
        <f t="shared" si="6"/>
        <v>279</v>
      </c>
      <c r="J80" s="24">
        <f t="shared" si="7"/>
        <v>0.42857142857142855</v>
      </c>
      <c r="K80" s="8">
        <v>6</v>
      </c>
      <c r="L80" s="9" t="s">
        <v>25</v>
      </c>
      <c r="M80" s="6" t="s">
        <v>36</v>
      </c>
    </row>
    <row r="81" spans="1:13" x14ac:dyDescent="0.25">
      <c r="A81" s="7">
        <v>43528.005798611113</v>
      </c>
      <c r="B81" s="8">
        <v>16</v>
      </c>
      <c r="C81" s="9" t="s">
        <v>12</v>
      </c>
      <c r="D81" s="8">
        <v>16</v>
      </c>
      <c r="E81" s="10">
        <v>15</v>
      </c>
      <c r="F81" s="22">
        <f t="shared" si="4"/>
        <v>240</v>
      </c>
      <c r="G81" s="11">
        <v>8</v>
      </c>
      <c r="H81" s="23">
        <f t="shared" si="5"/>
        <v>128</v>
      </c>
      <c r="I81" s="23">
        <f t="shared" si="6"/>
        <v>112</v>
      </c>
      <c r="J81" s="24">
        <f t="shared" si="7"/>
        <v>0.46666666666666667</v>
      </c>
      <c r="K81" s="8">
        <v>419</v>
      </c>
      <c r="L81" s="9" t="s">
        <v>33</v>
      </c>
      <c r="M81" s="6" t="s">
        <v>36</v>
      </c>
    </row>
    <row r="82" spans="1:13" x14ac:dyDescent="0.25">
      <c r="A82" s="7">
        <v>43528.406736111108</v>
      </c>
      <c r="B82" s="8">
        <v>22</v>
      </c>
      <c r="C82" s="9" t="s">
        <v>11</v>
      </c>
      <c r="D82" s="8">
        <v>52</v>
      </c>
      <c r="E82" s="10">
        <v>24</v>
      </c>
      <c r="F82" s="22">
        <f t="shared" si="4"/>
        <v>1248</v>
      </c>
      <c r="G82" s="11">
        <v>18</v>
      </c>
      <c r="H82" s="23">
        <f t="shared" si="5"/>
        <v>936</v>
      </c>
      <c r="I82" s="23">
        <f t="shared" si="6"/>
        <v>312</v>
      </c>
      <c r="J82" s="24">
        <f t="shared" si="7"/>
        <v>0.25</v>
      </c>
      <c r="K82" s="8">
        <v>6</v>
      </c>
      <c r="L82" s="9" t="s">
        <v>25</v>
      </c>
      <c r="M82" s="6" t="s">
        <v>35</v>
      </c>
    </row>
    <row r="83" spans="1:13" x14ac:dyDescent="0.25">
      <c r="A83" s="7">
        <v>43528.565381944441</v>
      </c>
      <c r="B83" s="8">
        <v>2</v>
      </c>
      <c r="C83" s="9" t="s">
        <v>14</v>
      </c>
      <c r="D83" s="8">
        <v>32</v>
      </c>
      <c r="E83" s="10">
        <v>12</v>
      </c>
      <c r="F83" s="22">
        <f t="shared" si="4"/>
        <v>384</v>
      </c>
      <c r="G83" s="11">
        <v>6</v>
      </c>
      <c r="H83" s="23">
        <f t="shared" si="5"/>
        <v>192</v>
      </c>
      <c r="I83" s="23">
        <f t="shared" si="6"/>
        <v>192</v>
      </c>
      <c r="J83" s="24">
        <f t="shared" si="7"/>
        <v>0.5</v>
      </c>
      <c r="K83" s="8">
        <v>686</v>
      </c>
      <c r="L83" s="9" t="s">
        <v>29</v>
      </c>
      <c r="M83" s="6" t="s">
        <v>35</v>
      </c>
    </row>
    <row r="84" spans="1:13" x14ac:dyDescent="0.25">
      <c r="A84" s="7">
        <v>43528.968009259261</v>
      </c>
      <c r="B84" s="8">
        <v>4</v>
      </c>
      <c r="C84" s="9" t="s">
        <v>18</v>
      </c>
      <c r="D84" s="8">
        <v>15</v>
      </c>
      <c r="E84" s="10">
        <v>9</v>
      </c>
      <c r="F84" s="22">
        <f t="shared" si="4"/>
        <v>135</v>
      </c>
      <c r="G84" s="11">
        <v>5</v>
      </c>
      <c r="H84" s="23">
        <f t="shared" si="5"/>
        <v>75</v>
      </c>
      <c r="I84" s="23">
        <f t="shared" si="6"/>
        <v>60</v>
      </c>
      <c r="J84" s="24">
        <f t="shared" si="7"/>
        <v>0.44444444444444442</v>
      </c>
      <c r="K84" s="8">
        <v>95</v>
      </c>
      <c r="L84" s="9" t="s">
        <v>26</v>
      </c>
      <c r="M84" s="6" t="s">
        <v>36</v>
      </c>
    </row>
    <row r="85" spans="1:13" x14ac:dyDescent="0.25">
      <c r="A85" s="7">
        <v>43529.487974537034</v>
      </c>
      <c r="B85" s="8">
        <v>16</v>
      </c>
      <c r="C85" s="9" t="s">
        <v>12</v>
      </c>
      <c r="D85" s="8">
        <v>18</v>
      </c>
      <c r="E85" s="10">
        <v>15</v>
      </c>
      <c r="F85" s="22">
        <f t="shared" si="4"/>
        <v>270</v>
      </c>
      <c r="G85" s="11">
        <v>8</v>
      </c>
      <c r="H85" s="23">
        <f t="shared" si="5"/>
        <v>144</v>
      </c>
      <c r="I85" s="23">
        <f t="shared" si="6"/>
        <v>126</v>
      </c>
      <c r="J85" s="24">
        <f t="shared" si="7"/>
        <v>0.46666666666666667</v>
      </c>
      <c r="K85" s="8">
        <v>419</v>
      </c>
      <c r="L85" s="9" t="s">
        <v>33</v>
      </c>
      <c r="M85" s="6" t="s">
        <v>36</v>
      </c>
    </row>
    <row r="86" spans="1:13" x14ac:dyDescent="0.25">
      <c r="A86" s="7">
        <v>43529.932152777779</v>
      </c>
      <c r="B86" s="8">
        <v>2</v>
      </c>
      <c r="C86" s="9" t="s">
        <v>14</v>
      </c>
      <c r="D86" s="8">
        <v>53</v>
      </c>
      <c r="E86" s="10">
        <v>12</v>
      </c>
      <c r="F86" s="22">
        <f t="shared" si="4"/>
        <v>636</v>
      </c>
      <c r="G86" s="11">
        <v>6</v>
      </c>
      <c r="H86" s="23">
        <f t="shared" si="5"/>
        <v>318</v>
      </c>
      <c r="I86" s="23">
        <f t="shared" si="6"/>
        <v>318</v>
      </c>
      <c r="J86" s="24">
        <f t="shared" si="7"/>
        <v>0.5</v>
      </c>
      <c r="K86" s="8">
        <v>8</v>
      </c>
      <c r="L86" s="9" t="s">
        <v>27</v>
      </c>
      <c r="M86" s="6" t="s">
        <v>35</v>
      </c>
    </row>
    <row r="87" spans="1:13" x14ac:dyDescent="0.25">
      <c r="A87" s="7">
        <v>43530.070405092592</v>
      </c>
      <c r="B87" s="8">
        <v>30</v>
      </c>
      <c r="C87" s="9" t="s">
        <v>13</v>
      </c>
      <c r="D87" s="8">
        <v>89</v>
      </c>
      <c r="E87" s="10">
        <v>12</v>
      </c>
      <c r="F87" s="22">
        <f t="shared" si="4"/>
        <v>1068</v>
      </c>
      <c r="G87" s="11">
        <v>8</v>
      </c>
      <c r="H87" s="23">
        <f t="shared" si="5"/>
        <v>712</v>
      </c>
      <c r="I87" s="23">
        <f t="shared" si="6"/>
        <v>356</v>
      </c>
      <c r="J87" s="24">
        <f t="shared" si="7"/>
        <v>0.33333333333333331</v>
      </c>
      <c r="K87" s="8">
        <v>846</v>
      </c>
      <c r="L87" s="9" t="s">
        <v>28</v>
      </c>
      <c r="M87" s="6" t="s">
        <v>36</v>
      </c>
    </row>
    <row r="88" spans="1:13" x14ac:dyDescent="0.25">
      <c r="A88" s="7">
        <v>43530.518263888887</v>
      </c>
      <c r="B88" s="8">
        <v>16</v>
      </c>
      <c r="C88" s="9" t="s">
        <v>12</v>
      </c>
      <c r="D88" s="8">
        <v>21</v>
      </c>
      <c r="E88" s="10">
        <v>15</v>
      </c>
      <c r="F88" s="22">
        <f t="shared" si="4"/>
        <v>315</v>
      </c>
      <c r="G88" s="11">
        <v>8</v>
      </c>
      <c r="H88" s="23">
        <f t="shared" si="5"/>
        <v>168</v>
      </c>
      <c r="I88" s="23">
        <f t="shared" si="6"/>
        <v>147</v>
      </c>
      <c r="J88" s="24">
        <f t="shared" si="7"/>
        <v>0.46666666666666667</v>
      </c>
      <c r="K88" s="8">
        <v>6</v>
      </c>
      <c r="L88" s="9" t="s">
        <v>25</v>
      </c>
      <c r="M88" s="6" t="s">
        <v>35</v>
      </c>
    </row>
    <row r="89" spans="1:13" x14ac:dyDescent="0.25">
      <c r="A89" s="7">
        <v>43532.225266203706</v>
      </c>
      <c r="B89" s="8">
        <v>39</v>
      </c>
      <c r="C89" s="9" t="s">
        <v>15</v>
      </c>
      <c r="D89" s="8">
        <v>35</v>
      </c>
      <c r="E89" s="10">
        <v>31</v>
      </c>
      <c r="F89" s="22">
        <f t="shared" si="4"/>
        <v>1085</v>
      </c>
      <c r="G89" s="11">
        <v>18</v>
      </c>
      <c r="H89" s="23">
        <f t="shared" si="5"/>
        <v>630</v>
      </c>
      <c r="I89" s="23">
        <f t="shared" si="6"/>
        <v>455</v>
      </c>
      <c r="J89" s="24">
        <f t="shared" si="7"/>
        <v>0.41935483870967744</v>
      </c>
      <c r="K89" s="8">
        <v>95</v>
      </c>
      <c r="L89" s="9" t="s">
        <v>26</v>
      </c>
      <c r="M89" s="6" t="s">
        <v>36</v>
      </c>
    </row>
    <row r="90" spans="1:13" x14ac:dyDescent="0.25">
      <c r="A90" s="7">
        <v>43532.263865740744</v>
      </c>
      <c r="B90" s="8">
        <v>16</v>
      </c>
      <c r="C90" s="9" t="s">
        <v>12</v>
      </c>
      <c r="D90" s="8">
        <v>36</v>
      </c>
      <c r="E90" s="10">
        <v>15</v>
      </c>
      <c r="F90" s="22">
        <f t="shared" si="4"/>
        <v>540</v>
      </c>
      <c r="G90" s="11">
        <v>8</v>
      </c>
      <c r="H90" s="23">
        <f t="shared" si="5"/>
        <v>288</v>
      </c>
      <c r="I90" s="23">
        <f t="shared" si="6"/>
        <v>252</v>
      </c>
      <c r="J90" s="24">
        <f t="shared" si="7"/>
        <v>0.46666666666666667</v>
      </c>
      <c r="K90" s="8">
        <v>419</v>
      </c>
      <c r="L90" s="9" t="s">
        <v>33</v>
      </c>
      <c r="M90" s="6" t="s">
        <v>34</v>
      </c>
    </row>
    <row r="91" spans="1:13" x14ac:dyDescent="0.25">
      <c r="A91" s="7">
        <v>43532.351481481484</v>
      </c>
      <c r="B91" s="8">
        <v>4</v>
      </c>
      <c r="C91" s="9" t="s">
        <v>18</v>
      </c>
      <c r="D91" s="8">
        <v>16</v>
      </c>
      <c r="E91" s="10">
        <v>9</v>
      </c>
      <c r="F91" s="22">
        <f t="shared" si="4"/>
        <v>144</v>
      </c>
      <c r="G91" s="11">
        <v>5</v>
      </c>
      <c r="H91" s="23">
        <f t="shared" si="5"/>
        <v>80</v>
      </c>
      <c r="I91" s="23">
        <f t="shared" si="6"/>
        <v>64</v>
      </c>
      <c r="J91" s="24">
        <f t="shared" si="7"/>
        <v>0.44444444444444442</v>
      </c>
      <c r="K91" s="8">
        <v>846</v>
      </c>
      <c r="L91" s="9" t="s">
        <v>28</v>
      </c>
      <c r="M91" s="6" t="s">
        <v>35</v>
      </c>
    </row>
    <row r="92" spans="1:13" x14ac:dyDescent="0.25">
      <c r="A92" s="7">
        <v>43534.173148148147</v>
      </c>
      <c r="B92" s="8">
        <v>39</v>
      </c>
      <c r="C92" s="9" t="s">
        <v>15</v>
      </c>
      <c r="D92" s="8">
        <v>31</v>
      </c>
      <c r="E92" s="10">
        <v>31</v>
      </c>
      <c r="F92" s="22">
        <f t="shared" si="4"/>
        <v>961</v>
      </c>
      <c r="G92" s="11">
        <v>18</v>
      </c>
      <c r="H92" s="23">
        <f t="shared" si="5"/>
        <v>558</v>
      </c>
      <c r="I92" s="23">
        <f t="shared" si="6"/>
        <v>403</v>
      </c>
      <c r="J92" s="24">
        <f t="shared" si="7"/>
        <v>0.41935483870967744</v>
      </c>
      <c r="K92" s="8">
        <v>422</v>
      </c>
      <c r="L92" s="9" t="s">
        <v>33</v>
      </c>
      <c r="M92" s="6" t="s">
        <v>36</v>
      </c>
    </row>
    <row r="93" spans="1:13" x14ac:dyDescent="0.25">
      <c r="A93" s="7">
        <v>43534.638402777775</v>
      </c>
      <c r="B93" s="8">
        <v>30</v>
      </c>
      <c r="C93" s="9" t="s">
        <v>13</v>
      </c>
      <c r="D93" s="8">
        <v>56</v>
      </c>
      <c r="E93" s="10">
        <v>12</v>
      </c>
      <c r="F93" s="22">
        <f t="shared" si="4"/>
        <v>672</v>
      </c>
      <c r="G93" s="11">
        <v>8</v>
      </c>
      <c r="H93" s="23">
        <f t="shared" si="5"/>
        <v>448</v>
      </c>
      <c r="I93" s="23">
        <f t="shared" si="6"/>
        <v>224</v>
      </c>
      <c r="J93" s="24">
        <f t="shared" si="7"/>
        <v>0.33333333333333331</v>
      </c>
      <c r="K93" s="8">
        <v>8</v>
      </c>
      <c r="L93" s="9" t="s">
        <v>27</v>
      </c>
      <c r="M93" s="6" t="s">
        <v>36</v>
      </c>
    </row>
    <row r="94" spans="1:13" x14ac:dyDescent="0.25">
      <c r="A94" s="7">
        <v>43534.885509259257</v>
      </c>
      <c r="B94" s="8">
        <v>16</v>
      </c>
      <c r="C94" s="9" t="s">
        <v>12</v>
      </c>
      <c r="D94" s="8">
        <v>14</v>
      </c>
      <c r="E94" s="10">
        <v>15</v>
      </c>
      <c r="F94" s="22">
        <f t="shared" si="4"/>
        <v>210</v>
      </c>
      <c r="G94" s="11">
        <v>8</v>
      </c>
      <c r="H94" s="23">
        <f t="shared" si="5"/>
        <v>112</v>
      </c>
      <c r="I94" s="23">
        <f t="shared" si="6"/>
        <v>98</v>
      </c>
      <c r="J94" s="24">
        <f t="shared" si="7"/>
        <v>0.46666666666666667</v>
      </c>
      <c r="K94" s="8">
        <v>95</v>
      </c>
      <c r="L94" s="9" t="s">
        <v>26</v>
      </c>
      <c r="M94" s="6" t="s">
        <v>35</v>
      </c>
    </row>
    <row r="95" spans="1:13" x14ac:dyDescent="0.25">
      <c r="A95" s="7">
        <v>43535.161215277774</v>
      </c>
      <c r="B95" s="8">
        <v>16</v>
      </c>
      <c r="C95" s="9" t="s">
        <v>12</v>
      </c>
      <c r="D95" s="8">
        <v>12</v>
      </c>
      <c r="E95" s="10">
        <v>15</v>
      </c>
      <c r="F95" s="22">
        <f t="shared" si="4"/>
        <v>180</v>
      </c>
      <c r="G95" s="11">
        <v>8</v>
      </c>
      <c r="H95" s="23">
        <f t="shared" si="5"/>
        <v>96</v>
      </c>
      <c r="I95" s="23">
        <f t="shared" si="6"/>
        <v>84</v>
      </c>
      <c r="J95" s="24">
        <f t="shared" si="7"/>
        <v>0.46666666666666667</v>
      </c>
      <c r="K95" s="8">
        <v>419</v>
      </c>
      <c r="L95" s="9" t="s">
        <v>33</v>
      </c>
      <c r="M95" s="6" t="s">
        <v>35</v>
      </c>
    </row>
    <row r="96" spans="1:13" x14ac:dyDescent="0.25">
      <c r="A96" s="7">
        <v>43535.747731481482</v>
      </c>
      <c r="B96" s="8">
        <v>4</v>
      </c>
      <c r="C96" s="9" t="s">
        <v>18</v>
      </c>
      <c r="D96" s="8">
        <v>46</v>
      </c>
      <c r="E96" s="10">
        <v>9</v>
      </c>
      <c r="F96" s="22">
        <f t="shared" si="4"/>
        <v>414</v>
      </c>
      <c r="G96" s="11">
        <v>5</v>
      </c>
      <c r="H96" s="23">
        <f t="shared" si="5"/>
        <v>230</v>
      </c>
      <c r="I96" s="23">
        <f t="shared" si="6"/>
        <v>184</v>
      </c>
      <c r="J96" s="24">
        <f t="shared" si="7"/>
        <v>0.44444444444444442</v>
      </c>
      <c r="K96" s="8">
        <v>23</v>
      </c>
      <c r="L96" s="9" t="s">
        <v>30</v>
      </c>
      <c r="M96" s="6" t="s">
        <v>36</v>
      </c>
    </row>
    <row r="97" spans="1:13" x14ac:dyDescent="0.25">
      <c r="A97" s="7">
        <v>43536.712013888886</v>
      </c>
      <c r="B97" s="8">
        <v>30</v>
      </c>
      <c r="C97" s="9" t="s">
        <v>13</v>
      </c>
      <c r="D97" s="8">
        <v>59</v>
      </c>
      <c r="E97" s="10">
        <v>12</v>
      </c>
      <c r="F97" s="22">
        <f t="shared" si="4"/>
        <v>708</v>
      </c>
      <c r="G97" s="11">
        <v>8</v>
      </c>
      <c r="H97" s="23">
        <f t="shared" si="5"/>
        <v>472</v>
      </c>
      <c r="I97" s="23">
        <f t="shared" si="6"/>
        <v>236</v>
      </c>
      <c r="J97" s="24">
        <f t="shared" si="7"/>
        <v>0.33333333333333331</v>
      </c>
      <c r="K97" s="8">
        <v>6</v>
      </c>
      <c r="L97" s="9" t="s">
        <v>25</v>
      </c>
      <c r="M97" s="6" t="s">
        <v>36</v>
      </c>
    </row>
    <row r="98" spans="1:13" x14ac:dyDescent="0.25">
      <c r="A98" s="7">
        <v>43537.230231481481</v>
      </c>
      <c r="B98" s="8">
        <v>31</v>
      </c>
      <c r="C98" s="9" t="s">
        <v>19</v>
      </c>
      <c r="D98" s="8">
        <v>51</v>
      </c>
      <c r="E98" s="10">
        <v>21</v>
      </c>
      <c r="F98" s="22">
        <f t="shared" si="4"/>
        <v>1071</v>
      </c>
      <c r="G98" s="11">
        <v>12</v>
      </c>
      <c r="H98" s="23">
        <f t="shared" si="5"/>
        <v>612</v>
      </c>
      <c r="I98" s="23">
        <f t="shared" si="6"/>
        <v>459</v>
      </c>
      <c r="J98" s="24">
        <f t="shared" si="7"/>
        <v>0.42857142857142855</v>
      </c>
      <c r="K98" s="8">
        <v>419</v>
      </c>
      <c r="L98" s="9" t="s">
        <v>33</v>
      </c>
      <c r="M98" s="6" t="s">
        <v>35</v>
      </c>
    </row>
    <row r="99" spans="1:13" x14ac:dyDescent="0.25">
      <c r="A99" s="7">
        <v>43537.735925925925</v>
      </c>
      <c r="B99" s="8">
        <v>16</v>
      </c>
      <c r="C99" s="9" t="s">
        <v>12</v>
      </c>
      <c r="D99" s="8">
        <v>45</v>
      </c>
      <c r="E99" s="10">
        <v>15</v>
      </c>
      <c r="F99" s="22">
        <f t="shared" si="4"/>
        <v>675</v>
      </c>
      <c r="G99" s="11">
        <v>8</v>
      </c>
      <c r="H99" s="23">
        <f t="shared" si="5"/>
        <v>360</v>
      </c>
      <c r="I99" s="23">
        <f t="shared" si="6"/>
        <v>315</v>
      </c>
      <c r="J99" s="24">
        <f t="shared" si="7"/>
        <v>0.46666666666666667</v>
      </c>
      <c r="K99" s="8">
        <v>422</v>
      </c>
      <c r="L99" s="9" t="s">
        <v>33</v>
      </c>
      <c r="M99" s="6" t="s">
        <v>36</v>
      </c>
    </row>
    <row r="100" spans="1:13" x14ac:dyDescent="0.25">
      <c r="A100" s="7">
        <v>43539.256319444445</v>
      </c>
      <c r="B100" s="8">
        <v>16</v>
      </c>
      <c r="C100" s="9" t="s">
        <v>12</v>
      </c>
      <c r="D100" s="8">
        <v>52</v>
      </c>
      <c r="E100" s="10">
        <v>15</v>
      </c>
      <c r="F100" s="22">
        <f t="shared" si="4"/>
        <v>780</v>
      </c>
      <c r="G100" s="11">
        <v>8</v>
      </c>
      <c r="H100" s="23">
        <f t="shared" si="5"/>
        <v>416</v>
      </c>
      <c r="I100" s="23">
        <f t="shared" si="6"/>
        <v>364</v>
      </c>
      <c r="J100" s="24">
        <f t="shared" si="7"/>
        <v>0.46666666666666667</v>
      </c>
      <c r="K100" s="8">
        <v>23</v>
      </c>
      <c r="L100" s="9" t="s">
        <v>30</v>
      </c>
      <c r="M100" s="6" t="s">
        <v>35</v>
      </c>
    </row>
    <row r="101" spans="1:13" x14ac:dyDescent="0.25">
      <c r="A101" s="7">
        <v>43539.35738425926</v>
      </c>
      <c r="B101" s="8">
        <v>100</v>
      </c>
      <c r="C101" s="9" t="s">
        <v>17</v>
      </c>
      <c r="D101" s="8">
        <v>39</v>
      </c>
      <c r="E101" s="10">
        <v>8</v>
      </c>
      <c r="F101" s="22">
        <f t="shared" si="4"/>
        <v>312</v>
      </c>
      <c r="G101" s="11">
        <v>4</v>
      </c>
      <c r="H101" s="23">
        <f t="shared" si="5"/>
        <v>156</v>
      </c>
      <c r="I101" s="23">
        <f t="shared" si="6"/>
        <v>156</v>
      </c>
      <c r="J101" s="24">
        <f t="shared" si="7"/>
        <v>0.5</v>
      </c>
      <c r="K101" s="8">
        <v>95</v>
      </c>
      <c r="L101" s="9" t="s">
        <v>26</v>
      </c>
      <c r="M101" s="6" t="s">
        <v>36</v>
      </c>
    </row>
    <row r="102" spans="1:13" x14ac:dyDescent="0.25">
      <c r="A102" s="7">
        <v>43539.92732638889</v>
      </c>
      <c r="B102" s="8">
        <v>4</v>
      </c>
      <c r="C102" s="9" t="s">
        <v>18</v>
      </c>
      <c r="D102" s="8">
        <v>85</v>
      </c>
      <c r="E102" s="10">
        <v>9</v>
      </c>
      <c r="F102" s="22">
        <f t="shared" si="4"/>
        <v>765</v>
      </c>
      <c r="G102" s="11">
        <v>5</v>
      </c>
      <c r="H102" s="23">
        <f t="shared" si="5"/>
        <v>425</v>
      </c>
      <c r="I102" s="23">
        <f t="shared" si="6"/>
        <v>340</v>
      </c>
      <c r="J102" s="24">
        <f t="shared" si="7"/>
        <v>0.44444444444444442</v>
      </c>
      <c r="K102" s="8">
        <v>846</v>
      </c>
      <c r="L102" s="9" t="s">
        <v>28</v>
      </c>
      <c r="M102" s="6" t="s">
        <v>36</v>
      </c>
    </row>
    <row r="103" spans="1:13" x14ac:dyDescent="0.25">
      <c r="A103" s="7">
        <v>43540.464421296296</v>
      </c>
      <c r="B103" s="8">
        <v>16</v>
      </c>
      <c r="C103" s="9" t="s">
        <v>12</v>
      </c>
      <c r="D103" s="8">
        <v>18</v>
      </c>
      <c r="E103" s="10">
        <v>15</v>
      </c>
      <c r="F103" s="22">
        <f t="shared" si="4"/>
        <v>270</v>
      </c>
      <c r="G103" s="11">
        <v>8</v>
      </c>
      <c r="H103" s="23">
        <f t="shared" si="5"/>
        <v>144</v>
      </c>
      <c r="I103" s="23">
        <f t="shared" si="6"/>
        <v>126</v>
      </c>
      <c r="J103" s="24">
        <f t="shared" si="7"/>
        <v>0.46666666666666667</v>
      </c>
      <c r="K103" s="8">
        <v>6</v>
      </c>
      <c r="L103" s="9" t="s">
        <v>25</v>
      </c>
      <c r="M103" s="6" t="s">
        <v>35</v>
      </c>
    </row>
    <row r="104" spans="1:13" x14ac:dyDescent="0.25">
      <c r="A104" s="7">
        <v>43540.885625000003</v>
      </c>
      <c r="B104" s="8">
        <v>16</v>
      </c>
      <c r="C104" s="9" t="s">
        <v>12</v>
      </c>
      <c r="D104" s="8">
        <v>38</v>
      </c>
      <c r="E104" s="10">
        <v>15</v>
      </c>
      <c r="F104" s="22">
        <f t="shared" si="4"/>
        <v>570</v>
      </c>
      <c r="G104" s="11">
        <v>8</v>
      </c>
      <c r="H104" s="23">
        <f t="shared" si="5"/>
        <v>304</v>
      </c>
      <c r="I104" s="23">
        <f t="shared" si="6"/>
        <v>266</v>
      </c>
      <c r="J104" s="24">
        <f t="shared" si="7"/>
        <v>0.46666666666666667</v>
      </c>
      <c r="K104" s="8">
        <v>6</v>
      </c>
      <c r="L104" s="9" t="s">
        <v>25</v>
      </c>
      <c r="M104" s="6" t="s">
        <v>36</v>
      </c>
    </row>
    <row r="105" spans="1:13" x14ac:dyDescent="0.25">
      <c r="A105" s="7">
        <v>43542.334201388891</v>
      </c>
      <c r="B105" s="8">
        <v>31</v>
      </c>
      <c r="C105" s="9" t="s">
        <v>19</v>
      </c>
      <c r="D105" s="8">
        <v>45</v>
      </c>
      <c r="E105" s="10">
        <v>21</v>
      </c>
      <c r="F105" s="22">
        <f t="shared" si="4"/>
        <v>945</v>
      </c>
      <c r="G105" s="11">
        <v>12</v>
      </c>
      <c r="H105" s="23">
        <f t="shared" si="5"/>
        <v>540</v>
      </c>
      <c r="I105" s="23">
        <f t="shared" si="6"/>
        <v>405</v>
      </c>
      <c r="J105" s="24">
        <f t="shared" si="7"/>
        <v>0.42857142857142855</v>
      </c>
      <c r="K105" s="8">
        <v>23</v>
      </c>
      <c r="L105" s="9" t="s">
        <v>30</v>
      </c>
      <c r="M105" s="6" t="s">
        <v>35</v>
      </c>
    </row>
    <row r="106" spans="1:13" x14ac:dyDescent="0.25">
      <c r="A106" s="7">
        <v>43542.858576388891</v>
      </c>
      <c r="B106" s="8">
        <v>31</v>
      </c>
      <c r="C106" s="9" t="s">
        <v>19</v>
      </c>
      <c r="D106" s="8">
        <v>12</v>
      </c>
      <c r="E106" s="10">
        <v>21</v>
      </c>
      <c r="F106" s="22">
        <f t="shared" si="4"/>
        <v>252</v>
      </c>
      <c r="G106" s="11">
        <v>12</v>
      </c>
      <c r="H106" s="23">
        <f t="shared" si="5"/>
        <v>144</v>
      </c>
      <c r="I106" s="23">
        <f t="shared" si="6"/>
        <v>108</v>
      </c>
      <c r="J106" s="24">
        <f t="shared" si="7"/>
        <v>0.42857142857142855</v>
      </c>
      <c r="K106" s="8">
        <v>422</v>
      </c>
      <c r="L106" s="9" t="s">
        <v>33</v>
      </c>
      <c r="M106" s="6" t="s">
        <v>34</v>
      </c>
    </row>
    <row r="107" spans="1:13" x14ac:dyDescent="0.25">
      <c r="A107" s="7">
        <v>43543.096041666664</v>
      </c>
      <c r="B107" s="8">
        <v>100</v>
      </c>
      <c r="C107" s="9" t="s">
        <v>17</v>
      </c>
      <c r="D107" s="8">
        <v>12</v>
      </c>
      <c r="E107" s="10">
        <v>8</v>
      </c>
      <c r="F107" s="22">
        <f t="shared" si="4"/>
        <v>96</v>
      </c>
      <c r="G107" s="11">
        <v>4</v>
      </c>
      <c r="H107" s="23">
        <f t="shared" si="5"/>
        <v>48</v>
      </c>
      <c r="I107" s="23">
        <f t="shared" si="6"/>
        <v>48</v>
      </c>
      <c r="J107" s="24">
        <f t="shared" si="7"/>
        <v>0.5</v>
      </c>
      <c r="K107" s="8">
        <v>419</v>
      </c>
      <c r="L107" s="9" t="s">
        <v>33</v>
      </c>
      <c r="M107" s="6" t="s">
        <v>35</v>
      </c>
    </row>
    <row r="108" spans="1:13" x14ac:dyDescent="0.25">
      <c r="A108" s="7">
        <v>43543.997743055559</v>
      </c>
      <c r="B108" s="8">
        <v>30</v>
      </c>
      <c r="C108" s="9" t="s">
        <v>13</v>
      </c>
      <c r="D108" s="8">
        <v>54</v>
      </c>
      <c r="E108" s="10">
        <v>12</v>
      </c>
      <c r="F108" s="22">
        <f t="shared" si="4"/>
        <v>648</v>
      </c>
      <c r="G108" s="11">
        <v>8</v>
      </c>
      <c r="H108" s="23">
        <f t="shared" si="5"/>
        <v>432</v>
      </c>
      <c r="I108" s="23">
        <f t="shared" si="6"/>
        <v>216</v>
      </c>
      <c r="J108" s="24">
        <f t="shared" si="7"/>
        <v>0.33333333333333331</v>
      </c>
      <c r="K108" s="8">
        <v>95</v>
      </c>
      <c r="L108" s="9" t="s">
        <v>26</v>
      </c>
      <c r="M108" s="6" t="s">
        <v>34</v>
      </c>
    </row>
    <row r="109" spans="1:13" x14ac:dyDescent="0.25">
      <c r="A109" s="7">
        <v>43544.334374999999</v>
      </c>
      <c r="B109" s="8">
        <v>31</v>
      </c>
      <c r="C109" s="9" t="s">
        <v>19</v>
      </c>
      <c r="D109" s="8">
        <v>65</v>
      </c>
      <c r="E109" s="10">
        <v>21</v>
      </c>
      <c r="F109" s="22">
        <f t="shared" si="4"/>
        <v>1365</v>
      </c>
      <c r="G109" s="11">
        <v>12</v>
      </c>
      <c r="H109" s="23">
        <f t="shared" si="5"/>
        <v>780</v>
      </c>
      <c r="I109" s="23">
        <f t="shared" si="6"/>
        <v>585</v>
      </c>
      <c r="J109" s="24">
        <f t="shared" si="7"/>
        <v>0.42857142857142855</v>
      </c>
      <c r="K109" s="8">
        <v>95</v>
      </c>
      <c r="L109" s="9" t="s">
        <v>26</v>
      </c>
      <c r="M109" s="6" t="s">
        <v>34</v>
      </c>
    </row>
    <row r="110" spans="1:13" x14ac:dyDescent="0.25">
      <c r="A110" s="7">
        <v>43546.028495370374</v>
      </c>
      <c r="B110" s="8">
        <v>19</v>
      </c>
      <c r="C110" s="9" t="s">
        <v>21</v>
      </c>
      <c r="D110" s="8">
        <v>75</v>
      </c>
      <c r="E110" s="10">
        <v>36</v>
      </c>
      <c r="F110" s="22">
        <f t="shared" si="4"/>
        <v>2700</v>
      </c>
      <c r="G110" s="11">
        <v>19</v>
      </c>
      <c r="H110" s="23">
        <f t="shared" si="5"/>
        <v>1425</v>
      </c>
      <c r="I110" s="23">
        <f t="shared" si="6"/>
        <v>1275</v>
      </c>
      <c r="J110" s="24">
        <f t="shared" si="7"/>
        <v>0.47222222222222221</v>
      </c>
      <c r="K110" s="8">
        <v>8</v>
      </c>
      <c r="L110" s="9" t="s">
        <v>27</v>
      </c>
      <c r="M110" s="6" t="s">
        <v>34</v>
      </c>
    </row>
    <row r="111" spans="1:13" x14ac:dyDescent="0.25">
      <c r="A111" s="7">
        <v>43547.13385416667</v>
      </c>
      <c r="B111" s="8">
        <v>4</v>
      </c>
      <c r="C111" s="9" t="s">
        <v>18</v>
      </c>
      <c r="D111" s="8">
        <v>93</v>
      </c>
      <c r="E111" s="10">
        <v>9</v>
      </c>
      <c r="F111" s="22">
        <f t="shared" si="4"/>
        <v>837</v>
      </c>
      <c r="G111" s="11">
        <v>5</v>
      </c>
      <c r="H111" s="23">
        <f t="shared" si="5"/>
        <v>465</v>
      </c>
      <c r="I111" s="23">
        <f t="shared" si="6"/>
        <v>372</v>
      </c>
      <c r="J111" s="24">
        <f t="shared" si="7"/>
        <v>0.44444444444444442</v>
      </c>
      <c r="K111" s="8">
        <v>419</v>
      </c>
      <c r="L111" s="9" t="s">
        <v>33</v>
      </c>
      <c r="M111" s="6" t="s">
        <v>36</v>
      </c>
    </row>
    <row r="112" spans="1:13" x14ac:dyDescent="0.25">
      <c r="A112" s="7">
        <v>43548.598275462966</v>
      </c>
      <c r="B112" s="8">
        <v>85</v>
      </c>
      <c r="C112" s="9" t="s">
        <v>16</v>
      </c>
      <c r="D112" s="8">
        <v>21</v>
      </c>
      <c r="E112" s="10">
        <v>46</v>
      </c>
      <c r="F112" s="22">
        <f t="shared" si="4"/>
        <v>966</v>
      </c>
      <c r="G112" s="11">
        <v>23</v>
      </c>
      <c r="H112" s="23">
        <f t="shared" si="5"/>
        <v>483</v>
      </c>
      <c r="I112" s="23">
        <f t="shared" si="6"/>
        <v>483</v>
      </c>
      <c r="J112" s="24">
        <f t="shared" si="7"/>
        <v>0.5</v>
      </c>
      <c r="K112" s="8">
        <v>686</v>
      </c>
      <c r="L112" s="9" t="s">
        <v>29</v>
      </c>
      <c r="M112" s="6" t="s">
        <v>35</v>
      </c>
    </row>
    <row r="113" spans="1:13" x14ac:dyDescent="0.25">
      <c r="A113" s="7">
        <v>43553.38784722222</v>
      </c>
      <c r="B113" s="8">
        <v>85</v>
      </c>
      <c r="C113" s="9" t="s">
        <v>16</v>
      </c>
      <c r="D113" s="8">
        <v>30</v>
      </c>
      <c r="E113" s="10">
        <v>46</v>
      </c>
      <c r="F113" s="22">
        <f t="shared" si="4"/>
        <v>1380</v>
      </c>
      <c r="G113" s="11">
        <v>23</v>
      </c>
      <c r="H113" s="23">
        <f t="shared" si="5"/>
        <v>690</v>
      </c>
      <c r="I113" s="23">
        <f t="shared" si="6"/>
        <v>690</v>
      </c>
      <c r="J113" s="24">
        <f t="shared" si="7"/>
        <v>0.5</v>
      </c>
      <c r="K113" s="8">
        <v>8</v>
      </c>
      <c r="L113" s="9" t="s">
        <v>27</v>
      </c>
      <c r="M113" s="6" t="s">
        <v>35</v>
      </c>
    </row>
    <row r="114" spans="1:13" x14ac:dyDescent="0.25">
      <c r="A114" s="7">
        <v>43554.408900462964</v>
      </c>
      <c r="B114" s="8">
        <v>4</v>
      </c>
      <c r="C114" s="9" t="s">
        <v>18</v>
      </c>
      <c r="D114" s="8">
        <v>38</v>
      </c>
      <c r="E114" s="10">
        <v>9</v>
      </c>
      <c r="F114" s="22">
        <f t="shared" si="4"/>
        <v>342</v>
      </c>
      <c r="G114" s="11">
        <v>5</v>
      </c>
      <c r="H114" s="23">
        <f t="shared" si="5"/>
        <v>190</v>
      </c>
      <c r="I114" s="23">
        <f t="shared" si="6"/>
        <v>152</v>
      </c>
      <c r="J114" s="24">
        <f t="shared" si="7"/>
        <v>0.44444444444444442</v>
      </c>
      <c r="K114" s="8">
        <v>686</v>
      </c>
      <c r="L114" s="9" t="s">
        <v>29</v>
      </c>
      <c r="M114" s="6" t="s">
        <v>35</v>
      </c>
    </row>
    <row r="115" spans="1:13" x14ac:dyDescent="0.25">
      <c r="A115" s="7">
        <v>43555.005601851852</v>
      </c>
      <c r="B115" s="8">
        <v>31</v>
      </c>
      <c r="C115" s="9" t="s">
        <v>19</v>
      </c>
      <c r="D115" s="8">
        <v>21</v>
      </c>
      <c r="E115" s="10">
        <v>21</v>
      </c>
      <c r="F115" s="22">
        <f t="shared" si="4"/>
        <v>441</v>
      </c>
      <c r="G115" s="11">
        <v>12</v>
      </c>
      <c r="H115" s="23">
        <f t="shared" si="5"/>
        <v>252</v>
      </c>
      <c r="I115" s="23">
        <f t="shared" si="6"/>
        <v>189</v>
      </c>
      <c r="J115" s="24">
        <f t="shared" si="7"/>
        <v>0.42857142857142855</v>
      </c>
      <c r="K115" s="8">
        <v>23</v>
      </c>
      <c r="L115" s="9" t="s">
        <v>30</v>
      </c>
      <c r="M115" s="6" t="s">
        <v>36</v>
      </c>
    </row>
    <row r="116" spans="1:13" x14ac:dyDescent="0.25">
      <c r="A116" s="7">
        <v>43556.656493055554</v>
      </c>
      <c r="B116" s="8">
        <v>100</v>
      </c>
      <c r="C116" s="9" t="s">
        <v>17</v>
      </c>
      <c r="D116" s="8">
        <v>10</v>
      </c>
      <c r="E116" s="10">
        <v>8</v>
      </c>
      <c r="F116" s="22">
        <f t="shared" si="4"/>
        <v>80</v>
      </c>
      <c r="G116" s="11">
        <v>4</v>
      </c>
      <c r="H116" s="23">
        <f t="shared" si="5"/>
        <v>40</v>
      </c>
      <c r="I116" s="23">
        <f t="shared" si="6"/>
        <v>40</v>
      </c>
      <c r="J116" s="24">
        <f t="shared" si="7"/>
        <v>0.5</v>
      </c>
      <c r="K116" s="8">
        <v>95</v>
      </c>
      <c r="L116" s="9" t="s">
        <v>26</v>
      </c>
      <c r="M116" s="6" t="s">
        <v>34</v>
      </c>
    </row>
    <row r="117" spans="1:13" x14ac:dyDescent="0.25">
      <c r="A117" s="7">
        <v>43557.050358796296</v>
      </c>
      <c r="B117" s="8">
        <v>4</v>
      </c>
      <c r="C117" s="9" t="s">
        <v>18</v>
      </c>
      <c r="D117" s="8">
        <v>69</v>
      </c>
      <c r="E117" s="10">
        <v>9</v>
      </c>
      <c r="F117" s="22">
        <f t="shared" si="4"/>
        <v>621</v>
      </c>
      <c r="G117" s="11">
        <v>5</v>
      </c>
      <c r="H117" s="23">
        <f t="shared" si="5"/>
        <v>345</v>
      </c>
      <c r="I117" s="23">
        <f t="shared" si="6"/>
        <v>276</v>
      </c>
      <c r="J117" s="24">
        <f t="shared" si="7"/>
        <v>0.44444444444444442</v>
      </c>
      <c r="K117" s="8">
        <v>95</v>
      </c>
      <c r="L117" s="9" t="s">
        <v>26</v>
      </c>
      <c r="M117" s="6" t="s">
        <v>36</v>
      </c>
    </row>
    <row r="118" spans="1:13" x14ac:dyDescent="0.25">
      <c r="A118" s="7">
        <v>43557.901921296296</v>
      </c>
      <c r="B118" s="8">
        <v>16</v>
      </c>
      <c r="C118" s="9" t="s">
        <v>12</v>
      </c>
      <c r="D118" s="8">
        <v>16</v>
      </c>
      <c r="E118" s="10">
        <v>15</v>
      </c>
      <c r="F118" s="22">
        <f t="shared" si="4"/>
        <v>240</v>
      </c>
      <c r="G118" s="11">
        <v>8</v>
      </c>
      <c r="H118" s="23">
        <f t="shared" si="5"/>
        <v>128</v>
      </c>
      <c r="I118" s="23">
        <f t="shared" si="6"/>
        <v>112</v>
      </c>
      <c r="J118" s="24">
        <f t="shared" si="7"/>
        <v>0.46666666666666667</v>
      </c>
      <c r="K118" s="8">
        <v>8</v>
      </c>
      <c r="L118" s="9" t="s">
        <v>27</v>
      </c>
      <c r="M118" s="6" t="s">
        <v>35</v>
      </c>
    </row>
    <row r="119" spans="1:13" x14ac:dyDescent="0.25">
      <c r="A119" s="7">
        <v>43558.501319444447</v>
      </c>
      <c r="B119" s="8">
        <v>4</v>
      </c>
      <c r="C119" s="9" t="s">
        <v>18</v>
      </c>
      <c r="D119" s="8">
        <v>36</v>
      </c>
      <c r="E119" s="10">
        <v>9</v>
      </c>
      <c r="F119" s="22">
        <f t="shared" si="4"/>
        <v>324</v>
      </c>
      <c r="G119" s="11">
        <v>5</v>
      </c>
      <c r="H119" s="23">
        <f t="shared" si="5"/>
        <v>180</v>
      </c>
      <c r="I119" s="23">
        <f t="shared" si="6"/>
        <v>144</v>
      </c>
      <c r="J119" s="24">
        <f t="shared" si="7"/>
        <v>0.44444444444444442</v>
      </c>
      <c r="K119" s="8">
        <v>315</v>
      </c>
      <c r="L119" s="9" t="s">
        <v>31</v>
      </c>
      <c r="M119" s="6" t="s">
        <v>36</v>
      </c>
    </row>
    <row r="120" spans="1:13" x14ac:dyDescent="0.25">
      <c r="A120" s="7">
        <v>43559.617256944446</v>
      </c>
      <c r="B120" s="8">
        <v>22</v>
      </c>
      <c r="C120" s="9" t="s">
        <v>11</v>
      </c>
      <c r="D120" s="8">
        <v>66</v>
      </c>
      <c r="E120" s="10">
        <v>24</v>
      </c>
      <c r="F120" s="22">
        <f t="shared" si="4"/>
        <v>1584</v>
      </c>
      <c r="G120" s="11">
        <v>18</v>
      </c>
      <c r="H120" s="23">
        <f t="shared" si="5"/>
        <v>1188</v>
      </c>
      <c r="I120" s="23">
        <f t="shared" si="6"/>
        <v>396</v>
      </c>
      <c r="J120" s="24">
        <f t="shared" si="7"/>
        <v>0.25</v>
      </c>
      <c r="K120" s="8">
        <v>686</v>
      </c>
      <c r="L120" s="9" t="s">
        <v>29</v>
      </c>
      <c r="M120" s="6" t="s">
        <v>35</v>
      </c>
    </row>
    <row r="121" spans="1:13" x14ac:dyDescent="0.25">
      <c r="A121" s="7">
        <v>43559.763842592591</v>
      </c>
      <c r="B121" s="8">
        <v>30</v>
      </c>
      <c r="C121" s="9" t="s">
        <v>13</v>
      </c>
      <c r="D121" s="8">
        <v>58</v>
      </c>
      <c r="E121" s="10">
        <v>12</v>
      </c>
      <c r="F121" s="22">
        <f t="shared" si="4"/>
        <v>696</v>
      </c>
      <c r="G121" s="11">
        <v>8</v>
      </c>
      <c r="H121" s="23">
        <f t="shared" si="5"/>
        <v>464</v>
      </c>
      <c r="I121" s="23">
        <f t="shared" si="6"/>
        <v>232</v>
      </c>
      <c r="J121" s="24">
        <f t="shared" si="7"/>
        <v>0.33333333333333331</v>
      </c>
      <c r="K121" s="8">
        <v>419</v>
      </c>
      <c r="L121" s="9" t="s">
        <v>33</v>
      </c>
      <c r="M121" s="6" t="s">
        <v>36</v>
      </c>
    </row>
    <row r="122" spans="1:13" x14ac:dyDescent="0.25">
      <c r="A122" s="7">
        <v>43560.048437500001</v>
      </c>
      <c r="B122" s="8">
        <v>16</v>
      </c>
      <c r="C122" s="9" t="s">
        <v>12</v>
      </c>
      <c r="D122" s="8">
        <v>13</v>
      </c>
      <c r="E122" s="10">
        <v>15</v>
      </c>
      <c r="F122" s="22">
        <f t="shared" si="4"/>
        <v>195</v>
      </c>
      <c r="G122" s="11">
        <v>8</v>
      </c>
      <c r="H122" s="23">
        <f t="shared" si="5"/>
        <v>104</v>
      </c>
      <c r="I122" s="23">
        <f t="shared" si="6"/>
        <v>91</v>
      </c>
      <c r="J122" s="24">
        <f t="shared" si="7"/>
        <v>0.46666666666666667</v>
      </c>
      <c r="K122" s="8">
        <v>419</v>
      </c>
      <c r="L122" s="9" t="s">
        <v>33</v>
      </c>
      <c r="M122" s="6" t="s">
        <v>34</v>
      </c>
    </row>
    <row r="123" spans="1:13" x14ac:dyDescent="0.25">
      <c r="A123" s="7">
        <v>43560.172326388885</v>
      </c>
      <c r="B123" s="8">
        <v>31</v>
      </c>
      <c r="C123" s="9" t="s">
        <v>19</v>
      </c>
      <c r="D123" s="8">
        <v>15</v>
      </c>
      <c r="E123" s="10">
        <v>21</v>
      </c>
      <c r="F123" s="22">
        <f t="shared" si="4"/>
        <v>315</v>
      </c>
      <c r="G123" s="11">
        <v>12</v>
      </c>
      <c r="H123" s="23">
        <f t="shared" si="5"/>
        <v>180</v>
      </c>
      <c r="I123" s="23">
        <f t="shared" si="6"/>
        <v>135</v>
      </c>
      <c r="J123" s="24">
        <f t="shared" si="7"/>
        <v>0.42857142857142855</v>
      </c>
      <c r="K123" s="8">
        <v>846</v>
      </c>
      <c r="L123" s="9" t="s">
        <v>28</v>
      </c>
      <c r="M123" s="6" t="s">
        <v>34</v>
      </c>
    </row>
    <row r="124" spans="1:13" x14ac:dyDescent="0.25">
      <c r="A124" s="7">
        <v>43560.240115740744</v>
      </c>
      <c r="B124" s="8">
        <v>85</v>
      </c>
      <c r="C124" s="9" t="s">
        <v>16</v>
      </c>
      <c r="D124" s="8">
        <v>11</v>
      </c>
      <c r="E124" s="10">
        <v>46</v>
      </c>
      <c r="F124" s="22">
        <f t="shared" si="4"/>
        <v>506</v>
      </c>
      <c r="G124" s="11">
        <v>23</v>
      </c>
      <c r="H124" s="23">
        <f t="shared" si="5"/>
        <v>253</v>
      </c>
      <c r="I124" s="23">
        <f t="shared" si="6"/>
        <v>253</v>
      </c>
      <c r="J124" s="24">
        <f t="shared" si="7"/>
        <v>0.5</v>
      </c>
      <c r="K124" s="8">
        <v>23</v>
      </c>
      <c r="L124" s="9" t="s">
        <v>30</v>
      </c>
      <c r="M124" s="6" t="s">
        <v>34</v>
      </c>
    </row>
    <row r="125" spans="1:13" x14ac:dyDescent="0.25">
      <c r="A125" s="7">
        <v>43560.489236111112</v>
      </c>
      <c r="B125" s="8">
        <v>100</v>
      </c>
      <c r="C125" s="9" t="s">
        <v>17</v>
      </c>
      <c r="D125" s="8">
        <v>23</v>
      </c>
      <c r="E125" s="10">
        <v>8</v>
      </c>
      <c r="F125" s="22">
        <f t="shared" si="4"/>
        <v>184</v>
      </c>
      <c r="G125" s="11">
        <v>4</v>
      </c>
      <c r="H125" s="23">
        <f t="shared" si="5"/>
        <v>92</v>
      </c>
      <c r="I125" s="23">
        <f t="shared" si="6"/>
        <v>92</v>
      </c>
      <c r="J125" s="24">
        <f t="shared" si="7"/>
        <v>0.5</v>
      </c>
      <c r="K125" s="8">
        <v>231</v>
      </c>
      <c r="L125" s="9" t="s">
        <v>32</v>
      </c>
      <c r="M125" s="6" t="s">
        <v>35</v>
      </c>
    </row>
    <row r="126" spans="1:13" x14ac:dyDescent="0.25">
      <c r="A126" s="7">
        <v>43563.172673611109</v>
      </c>
      <c r="B126" s="8">
        <v>16</v>
      </c>
      <c r="C126" s="9" t="s">
        <v>12</v>
      </c>
      <c r="D126" s="8">
        <v>12</v>
      </c>
      <c r="E126" s="10">
        <v>15</v>
      </c>
      <c r="F126" s="22">
        <f t="shared" si="4"/>
        <v>180</v>
      </c>
      <c r="G126" s="11">
        <v>8</v>
      </c>
      <c r="H126" s="23">
        <f t="shared" si="5"/>
        <v>96</v>
      </c>
      <c r="I126" s="23">
        <f t="shared" si="6"/>
        <v>84</v>
      </c>
      <c r="J126" s="24">
        <f t="shared" si="7"/>
        <v>0.46666666666666667</v>
      </c>
      <c r="K126" s="8">
        <v>6</v>
      </c>
      <c r="L126" s="9" t="s">
        <v>25</v>
      </c>
      <c r="M126" s="6" t="s">
        <v>36</v>
      </c>
    </row>
    <row r="127" spans="1:13" x14ac:dyDescent="0.25">
      <c r="A127" s="7">
        <v>43563.724363425928</v>
      </c>
      <c r="B127" s="8">
        <v>100</v>
      </c>
      <c r="C127" s="9" t="s">
        <v>17</v>
      </c>
      <c r="D127" s="8">
        <v>18</v>
      </c>
      <c r="E127" s="10">
        <v>8</v>
      </c>
      <c r="F127" s="22">
        <f t="shared" si="4"/>
        <v>144</v>
      </c>
      <c r="G127" s="11">
        <v>4</v>
      </c>
      <c r="H127" s="23">
        <f t="shared" si="5"/>
        <v>72</v>
      </c>
      <c r="I127" s="23">
        <f t="shared" si="6"/>
        <v>72</v>
      </c>
      <c r="J127" s="24">
        <f t="shared" si="7"/>
        <v>0.5</v>
      </c>
      <c r="K127" s="8">
        <v>419</v>
      </c>
      <c r="L127" s="9" t="s">
        <v>33</v>
      </c>
      <c r="M127" s="6" t="s">
        <v>34</v>
      </c>
    </row>
    <row r="128" spans="1:13" x14ac:dyDescent="0.25">
      <c r="A128" s="7">
        <v>43563.973749999997</v>
      </c>
      <c r="B128" s="8">
        <v>19</v>
      </c>
      <c r="C128" s="9" t="s">
        <v>21</v>
      </c>
      <c r="D128" s="8">
        <v>43</v>
      </c>
      <c r="E128" s="10">
        <v>36</v>
      </c>
      <c r="F128" s="22">
        <f t="shared" si="4"/>
        <v>1548</v>
      </c>
      <c r="G128" s="11">
        <v>19</v>
      </c>
      <c r="H128" s="23">
        <f t="shared" si="5"/>
        <v>817</v>
      </c>
      <c r="I128" s="23">
        <f t="shared" si="6"/>
        <v>731</v>
      </c>
      <c r="J128" s="24">
        <f t="shared" si="7"/>
        <v>0.47222222222222221</v>
      </c>
      <c r="K128" s="8">
        <v>315</v>
      </c>
      <c r="L128" s="9" t="s">
        <v>31</v>
      </c>
      <c r="M128" s="6" t="s">
        <v>34</v>
      </c>
    </row>
    <row r="129" spans="1:13" x14ac:dyDescent="0.25">
      <c r="A129" s="7">
        <v>43564.612673611111</v>
      </c>
      <c r="B129" s="8">
        <v>2</v>
      </c>
      <c r="C129" s="9" t="s">
        <v>14</v>
      </c>
      <c r="D129" s="8">
        <v>43</v>
      </c>
      <c r="E129" s="10">
        <v>12</v>
      </c>
      <c r="F129" s="22">
        <f t="shared" si="4"/>
        <v>516</v>
      </c>
      <c r="G129" s="11">
        <v>6</v>
      </c>
      <c r="H129" s="23">
        <f t="shared" si="5"/>
        <v>258</v>
      </c>
      <c r="I129" s="23">
        <f t="shared" si="6"/>
        <v>258</v>
      </c>
      <c r="J129" s="24">
        <f t="shared" si="7"/>
        <v>0.5</v>
      </c>
      <c r="K129" s="8">
        <v>419</v>
      </c>
      <c r="L129" s="9" t="s">
        <v>33</v>
      </c>
      <c r="M129" s="6" t="s">
        <v>34</v>
      </c>
    </row>
    <row r="130" spans="1:13" x14ac:dyDescent="0.25">
      <c r="A130" s="7">
        <v>43564.695983796293</v>
      </c>
      <c r="B130" s="8">
        <v>2</v>
      </c>
      <c r="C130" s="9" t="s">
        <v>14</v>
      </c>
      <c r="D130" s="8">
        <v>42</v>
      </c>
      <c r="E130" s="10">
        <v>12</v>
      </c>
      <c r="F130" s="22">
        <f t="shared" si="4"/>
        <v>504</v>
      </c>
      <c r="G130" s="11">
        <v>6</v>
      </c>
      <c r="H130" s="23">
        <f t="shared" si="5"/>
        <v>252</v>
      </c>
      <c r="I130" s="23">
        <f t="shared" si="6"/>
        <v>252</v>
      </c>
      <c r="J130" s="24">
        <f t="shared" si="7"/>
        <v>0.5</v>
      </c>
      <c r="K130" s="8">
        <v>846</v>
      </c>
      <c r="L130" s="9" t="s">
        <v>28</v>
      </c>
      <c r="M130" s="6" t="s">
        <v>34</v>
      </c>
    </row>
    <row r="131" spans="1:13" x14ac:dyDescent="0.25">
      <c r="A131" s="7">
        <v>43564.848738425928</v>
      </c>
      <c r="B131" s="8">
        <v>100</v>
      </c>
      <c r="C131" s="9" t="s">
        <v>17</v>
      </c>
      <c r="D131" s="8">
        <v>16</v>
      </c>
      <c r="E131" s="10">
        <v>8</v>
      </c>
      <c r="F131" s="22">
        <f t="shared" ref="F131:F194" si="8">D131*E131</f>
        <v>128</v>
      </c>
      <c r="G131" s="11">
        <v>4</v>
      </c>
      <c r="H131" s="23">
        <f t="shared" ref="H131:H194" si="9">G131*D131</f>
        <v>64</v>
      </c>
      <c r="I131" s="23">
        <f t="shared" ref="I131:I194" si="10">F131-H131</f>
        <v>64</v>
      </c>
      <c r="J131" s="24">
        <f t="shared" ref="J131:J194" si="11">(F131-H131)/F131</f>
        <v>0.5</v>
      </c>
      <c r="K131" s="8">
        <v>8</v>
      </c>
      <c r="L131" s="9" t="s">
        <v>27</v>
      </c>
      <c r="M131" s="6" t="s">
        <v>34</v>
      </c>
    </row>
    <row r="132" spans="1:13" x14ac:dyDescent="0.25">
      <c r="A132" s="7">
        <v>43565.004652777781</v>
      </c>
      <c r="B132" s="8">
        <v>100</v>
      </c>
      <c r="C132" s="9" t="s">
        <v>17</v>
      </c>
      <c r="D132" s="8">
        <v>58</v>
      </c>
      <c r="E132" s="10">
        <v>8</v>
      </c>
      <c r="F132" s="22">
        <f t="shared" si="8"/>
        <v>464</v>
      </c>
      <c r="G132" s="11">
        <v>4</v>
      </c>
      <c r="H132" s="23">
        <f t="shared" si="9"/>
        <v>232</v>
      </c>
      <c r="I132" s="23">
        <f t="shared" si="10"/>
        <v>232</v>
      </c>
      <c r="J132" s="24">
        <f t="shared" si="11"/>
        <v>0.5</v>
      </c>
      <c r="K132" s="8">
        <v>846</v>
      </c>
      <c r="L132" s="9" t="s">
        <v>28</v>
      </c>
      <c r="M132" s="6" t="s">
        <v>36</v>
      </c>
    </row>
    <row r="133" spans="1:13" x14ac:dyDescent="0.25">
      <c r="A133" s="7">
        <v>43565.005659722221</v>
      </c>
      <c r="B133" s="8">
        <v>4</v>
      </c>
      <c r="C133" s="9" t="s">
        <v>18</v>
      </c>
      <c r="D133" s="8">
        <v>42</v>
      </c>
      <c r="E133" s="10">
        <v>9</v>
      </c>
      <c r="F133" s="22">
        <f t="shared" si="8"/>
        <v>378</v>
      </c>
      <c r="G133" s="11">
        <v>5</v>
      </c>
      <c r="H133" s="23">
        <f t="shared" si="9"/>
        <v>210</v>
      </c>
      <c r="I133" s="23">
        <f t="shared" si="10"/>
        <v>168</v>
      </c>
      <c r="J133" s="24">
        <f t="shared" si="11"/>
        <v>0.44444444444444442</v>
      </c>
      <c r="K133" s="8">
        <v>6</v>
      </c>
      <c r="L133" s="9" t="s">
        <v>25</v>
      </c>
      <c r="M133" s="6" t="s">
        <v>36</v>
      </c>
    </row>
    <row r="134" spans="1:13" x14ac:dyDescent="0.25">
      <c r="A134" s="7">
        <v>43567.063414351855</v>
      </c>
      <c r="B134" s="8">
        <v>19</v>
      </c>
      <c r="C134" s="9" t="s">
        <v>21</v>
      </c>
      <c r="D134" s="8">
        <v>76</v>
      </c>
      <c r="E134" s="10">
        <v>36</v>
      </c>
      <c r="F134" s="22">
        <f t="shared" si="8"/>
        <v>2736</v>
      </c>
      <c r="G134" s="11">
        <v>19</v>
      </c>
      <c r="H134" s="23">
        <f t="shared" si="9"/>
        <v>1444</v>
      </c>
      <c r="I134" s="23">
        <f t="shared" si="10"/>
        <v>1292</v>
      </c>
      <c r="J134" s="24">
        <f t="shared" si="11"/>
        <v>0.47222222222222221</v>
      </c>
      <c r="K134" s="8">
        <v>686</v>
      </c>
      <c r="L134" s="9" t="s">
        <v>29</v>
      </c>
      <c r="M134" s="6" t="s">
        <v>35</v>
      </c>
    </row>
    <row r="135" spans="1:13" x14ac:dyDescent="0.25">
      <c r="A135" s="7">
        <v>43567.39329861111</v>
      </c>
      <c r="B135" s="8">
        <v>31</v>
      </c>
      <c r="C135" s="9" t="s">
        <v>19</v>
      </c>
      <c r="D135" s="8">
        <v>25</v>
      </c>
      <c r="E135" s="10">
        <v>21</v>
      </c>
      <c r="F135" s="22">
        <f t="shared" si="8"/>
        <v>525</v>
      </c>
      <c r="G135" s="11">
        <v>12</v>
      </c>
      <c r="H135" s="23">
        <f t="shared" si="9"/>
        <v>300</v>
      </c>
      <c r="I135" s="23">
        <f t="shared" si="10"/>
        <v>225</v>
      </c>
      <c r="J135" s="24">
        <f t="shared" si="11"/>
        <v>0.42857142857142855</v>
      </c>
      <c r="K135" s="8">
        <v>6</v>
      </c>
      <c r="L135" s="9" t="s">
        <v>25</v>
      </c>
      <c r="M135" s="6" t="s">
        <v>35</v>
      </c>
    </row>
    <row r="136" spans="1:13" x14ac:dyDescent="0.25">
      <c r="A136" s="7">
        <v>43568.224826388891</v>
      </c>
      <c r="B136" s="8">
        <v>42</v>
      </c>
      <c r="C136" s="9" t="s">
        <v>11</v>
      </c>
      <c r="D136" s="8">
        <v>11</v>
      </c>
      <c r="E136" s="10">
        <v>24</v>
      </c>
      <c r="F136" s="22">
        <f t="shared" si="8"/>
        <v>264</v>
      </c>
      <c r="G136" s="11">
        <v>18</v>
      </c>
      <c r="H136" s="23">
        <f t="shared" si="9"/>
        <v>198</v>
      </c>
      <c r="I136" s="23">
        <f t="shared" si="10"/>
        <v>66</v>
      </c>
      <c r="J136" s="24">
        <f t="shared" si="11"/>
        <v>0.25</v>
      </c>
      <c r="K136" s="8">
        <v>23</v>
      </c>
      <c r="L136" s="9" t="s">
        <v>30</v>
      </c>
      <c r="M136" s="6" t="s">
        <v>35</v>
      </c>
    </row>
    <row r="137" spans="1:13" x14ac:dyDescent="0.25">
      <c r="A137" s="7">
        <v>43568.879467592589</v>
      </c>
      <c r="B137" s="8">
        <v>4</v>
      </c>
      <c r="C137" s="9" t="s">
        <v>18</v>
      </c>
      <c r="D137" s="8">
        <v>84</v>
      </c>
      <c r="E137" s="10">
        <v>9</v>
      </c>
      <c r="F137" s="22">
        <f t="shared" si="8"/>
        <v>756</v>
      </c>
      <c r="G137" s="11">
        <v>5</v>
      </c>
      <c r="H137" s="23">
        <f t="shared" si="9"/>
        <v>420</v>
      </c>
      <c r="I137" s="23">
        <f t="shared" si="10"/>
        <v>336</v>
      </c>
      <c r="J137" s="24">
        <f t="shared" si="11"/>
        <v>0.44444444444444442</v>
      </c>
      <c r="K137" s="8">
        <v>8</v>
      </c>
      <c r="L137" s="9" t="s">
        <v>27</v>
      </c>
      <c r="M137" s="6" t="s">
        <v>35</v>
      </c>
    </row>
    <row r="138" spans="1:13" x14ac:dyDescent="0.25">
      <c r="A138" s="7">
        <v>43568.909131944441</v>
      </c>
      <c r="B138" s="8">
        <v>19</v>
      </c>
      <c r="C138" s="9" t="s">
        <v>21</v>
      </c>
      <c r="D138" s="8">
        <v>56</v>
      </c>
      <c r="E138" s="10">
        <v>36</v>
      </c>
      <c r="F138" s="22">
        <f t="shared" si="8"/>
        <v>2016</v>
      </c>
      <c r="G138" s="11">
        <v>19</v>
      </c>
      <c r="H138" s="23">
        <f t="shared" si="9"/>
        <v>1064</v>
      </c>
      <c r="I138" s="23">
        <f t="shared" si="10"/>
        <v>952</v>
      </c>
      <c r="J138" s="24">
        <f t="shared" si="11"/>
        <v>0.47222222222222221</v>
      </c>
      <c r="K138" s="8">
        <v>846</v>
      </c>
      <c r="L138" s="9" t="s">
        <v>28</v>
      </c>
      <c r="M138" s="6" t="s">
        <v>36</v>
      </c>
    </row>
    <row r="139" spans="1:13" x14ac:dyDescent="0.25">
      <c r="A139" s="7">
        <v>43570.422939814816</v>
      </c>
      <c r="B139" s="8">
        <v>16</v>
      </c>
      <c r="C139" s="9" t="s">
        <v>12</v>
      </c>
      <c r="D139" s="8">
        <v>29</v>
      </c>
      <c r="E139" s="10">
        <v>15</v>
      </c>
      <c r="F139" s="22">
        <f t="shared" si="8"/>
        <v>435</v>
      </c>
      <c r="G139" s="11">
        <v>8</v>
      </c>
      <c r="H139" s="23">
        <f t="shared" si="9"/>
        <v>232</v>
      </c>
      <c r="I139" s="23">
        <f t="shared" si="10"/>
        <v>203</v>
      </c>
      <c r="J139" s="24">
        <f t="shared" si="11"/>
        <v>0.46666666666666667</v>
      </c>
      <c r="K139" s="8">
        <v>422</v>
      </c>
      <c r="L139" s="9" t="s">
        <v>33</v>
      </c>
      <c r="M139" s="6" t="s">
        <v>36</v>
      </c>
    </row>
    <row r="140" spans="1:13" x14ac:dyDescent="0.25">
      <c r="A140" s="7">
        <v>43570.740324074075</v>
      </c>
      <c r="B140" s="8">
        <v>30</v>
      </c>
      <c r="C140" s="9" t="s">
        <v>13</v>
      </c>
      <c r="D140" s="8">
        <v>61</v>
      </c>
      <c r="E140" s="10">
        <v>12</v>
      </c>
      <c r="F140" s="22">
        <f t="shared" si="8"/>
        <v>732</v>
      </c>
      <c r="G140" s="11">
        <v>8</v>
      </c>
      <c r="H140" s="23">
        <f t="shared" si="9"/>
        <v>488</v>
      </c>
      <c r="I140" s="23">
        <f t="shared" si="10"/>
        <v>244</v>
      </c>
      <c r="J140" s="24">
        <f t="shared" si="11"/>
        <v>0.33333333333333331</v>
      </c>
      <c r="K140" s="8">
        <v>686</v>
      </c>
      <c r="L140" s="9" t="s">
        <v>29</v>
      </c>
      <c r="M140" s="6" t="s">
        <v>36</v>
      </c>
    </row>
    <row r="141" spans="1:13" x14ac:dyDescent="0.25">
      <c r="A141" s="7">
        <v>43571.441921296297</v>
      </c>
      <c r="B141" s="8">
        <v>22</v>
      </c>
      <c r="C141" s="9" t="s">
        <v>11</v>
      </c>
      <c r="D141" s="8">
        <v>58</v>
      </c>
      <c r="E141" s="10">
        <v>24</v>
      </c>
      <c r="F141" s="22">
        <f t="shared" si="8"/>
        <v>1392</v>
      </c>
      <c r="G141" s="11">
        <v>18</v>
      </c>
      <c r="H141" s="23">
        <f t="shared" si="9"/>
        <v>1044</v>
      </c>
      <c r="I141" s="23">
        <f t="shared" si="10"/>
        <v>348</v>
      </c>
      <c r="J141" s="24">
        <f t="shared" si="11"/>
        <v>0.25</v>
      </c>
      <c r="K141" s="8">
        <v>422</v>
      </c>
      <c r="L141" s="9" t="s">
        <v>33</v>
      </c>
      <c r="M141" s="6" t="s">
        <v>34</v>
      </c>
    </row>
    <row r="142" spans="1:13" x14ac:dyDescent="0.25">
      <c r="A142" s="7">
        <v>43573.087337962963</v>
      </c>
      <c r="B142" s="8">
        <v>16</v>
      </c>
      <c r="C142" s="9" t="s">
        <v>12</v>
      </c>
      <c r="D142" s="8">
        <v>15</v>
      </c>
      <c r="E142" s="10">
        <v>15</v>
      </c>
      <c r="F142" s="22">
        <f t="shared" si="8"/>
        <v>225</v>
      </c>
      <c r="G142" s="11">
        <v>8</v>
      </c>
      <c r="H142" s="23">
        <f t="shared" si="9"/>
        <v>120</v>
      </c>
      <c r="I142" s="23">
        <f t="shared" si="10"/>
        <v>105</v>
      </c>
      <c r="J142" s="24">
        <f t="shared" si="11"/>
        <v>0.46666666666666667</v>
      </c>
      <c r="K142" s="8">
        <v>8</v>
      </c>
      <c r="L142" s="9" t="s">
        <v>27</v>
      </c>
      <c r="M142" s="6" t="s">
        <v>34</v>
      </c>
    </row>
    <row r="143" spans="1:13" x14ac:dyDescent="0.25">
      <c r="A143" s="7">
        <v>43573.254374999997</v>
      </c>
      <c r="B143" s="8">
        <v>22</v>
      </c>
      <c r="C143" s="9" t="s">
        <v>11</v>
      </c>
      <c r="D143" s="8">
        <v>60</v>
      </c>
      <c r="E143" s="10">
        <v>24</v>
      </c>
      <c r="F143" s="22">
        <f t="shared" si="8"/>
        <v>1440</v>
      </c>
      <c r="G143" s="11">
        <v>18</v>
      </c>
      <c r="H143" s="23">
        <f t="shared" si="9"/>
        <v>1080</v>
      </c>
      <c r="I143" s="23">
        <f t="shared" si="10"/>
        <v>360</v>
      </c>
      <c r="J143" s="24">
        <f t="shared" si="11"/>
        <v>0.25</v>
      </c>
      <c r="K143" s="8">
        <v>846</v>
      </c>
      <c r="L143" s="9" t="s">
        <v>28</v>
      </c>
      <c r="M143" s="6" t="s">
        <v>34</v>
      </c>
    </row>
    <row r="144" spans="1:13" x14ac:dyDescent="0.25">
      <c r="A144" s="7">
        <v>43573.619340277779</v>
      </c>
      <c r="B144" s="8">
        <v>4</v>
      </c>
      <c r="C144" s="9" t="s">
        <v>18</v>
      </c>
      <c r="D144" s="8">
        <v>82</v>
      </c>
      <c r="E144" s="10">
        <v>9</v>
      </c>
      <c r="F144" s="22">
        <f t="shared" si="8"/>
        <v>738</v>
      </c>
      <c r="G144" s="11">
        <v>5</v>
      </c>
      <c r="H144" s="23">
        <f t="shared" si="9"/>
        <v>410</v>
      </c>
      <c r="I144" s="23">
        <f t="shared" si="10"/>
        <v>328</v>
      </c>
      <c r="J144" s="24">
        <f t="shared" si="11"/>
        <v>0.44444444444444442</v>
      </c>
      <c r="K144" s="8">
        <v>231</v>
      </c>
      <c r="L144" s="9" t="s">
        <v>32</v>
      </c>
      <c r="M144" s="6" t="s">
        <v>34</v>
      </c>
    </row>
    <row r="145" spans="1:13" x14ac:dyDescent="0.25">
      <c r="A145" s="7">
        <v>43574.504629629628</v>
      </c>
      <c r="B145" s="8">
        <v>30</v>
      </c>
      <c r="C145" s="9" t="s">
        <v>13</v>
      </c>
      <c r="D145" s="8">
        <v>57</v>
      </c>
      <c r="E145" s="10">
        <v>12</v>
      </c>
      <c r="F145" s="22">
        <f t="shared" si="8"/>
        <v>684</v>
      </c>
      <c r="G145" s="11">
        <v>8</v>
      </c>
      <c r="H145" s="23">
        <f t="shared" si="9"/>
        <v>456</v>
      </c>
      <c r="I145" s="23">
        <f t="shared" si="10"/>
        <v>228</v>
      </c>
      <c r="J145" s="24">
        <f t="shared" si="11"/>
        <v>0.33333333333333331</v>
      </c>
      <c r="K145" s="8">
        <v>686</v>
      </c>
      <c r="L145" s="9" t="s">
        <v>29</v>
      </c>
      <c r="M145" s="6" t="s">
        <v>34</v>
      </c>
    </row>
    <row r="146" spans="1:13" x14ac:dyDescent="0.25">
      <c r="A146" s="7">
        <v>43574.533807870372</v>
      </c>
      <c r="B146" s="8">
        <v>4</v>
      </c>
      <c r="C146" s="9" t="s">
        <v>18</v>
      </c>
      <c r="D146" s="8">
        <v>19</v>
      </c>
      <c r="E146" s="10">
        <v>9</v>
      </c>
      <c r="F146" s="22">
        <f t="shared" si="8"/>
        <v>171</v>
      </c>
      <c r="G146" s="11">
        <v>5</v>
      </c>
      <c r="H146" s="23">
        <f t="shared" si="9"/>
        <v>95</v>
      </c>
      <c r="I146" s="23">
        <f t="shared" si="10"/>
        <v>76</v>
      </c>
      <c r="J146" s="24">
        <f t="shared" si="11"/>
        <v>0.44444444444444442</v>
      </c>
      <c r="K146" s="8">
        <v>8</v>
      </c>
      <c r="L146" s="9" t="s">
        <v>27</v>
      </c>
      <c r="M146" s="6" t="s">
        <v>34</v>
      </c>
    </row>
    <row r="147" spans="1:13" x14ac:dyDescent="0.25">
      <c r="A147" s="7">
        <v>43574.744375000002</v>
      </c>
      <c r="B147" s="8">
        <v>98</v>
      </c>
      <c r="C147" s="9" t="s">
        <v>22</v>
      </c>
      <c r="D147" s="8">
        <v>54</v>
      </c>
      <c r="E147" s="10">
        <v>18</v>
      </c>
      <c r="F147" s="22">
        <f t="shared" si="8"/>
        <v>972</v>
      </c>
      <c r="G147" s="11">
        <v>8</v>
      </c>
      <c r="H147" s="23">
        <f t="shared" si="9"/>
        <v>432</v>
      </c>
      <c r="I147" s="23">
        <f t="shared" si="10"/>
        <v>540</v>
      </c>
      <c r="J147" s="24">
        <f t="shared" si="11"/>
        <v>0.55555555555555558</v>
      </c>
      <c r="K147" s="8">
        <v>315</v>
      </c>
      <c r="L147" s="9" t="s">
        <v>31</v>
      </c>
      <c r="M147" s="6" t="s">
        <v>36</v>
      </c>
    </row>
    <row r="148" spans="1:13" x14ac:dyDescent="0.25">
      <c r="A148" s="7">
        <v>43574.779907407406</v>
      </c>
      <c r="B148" s="8">
        <v>100</v>
      </c>
      <c r="C148" s="9" t="s">
        <v>17</v>
      </c>
      <c r="D148" s="8">
        <v>19</v>
      </c>
      <c r="E148" s="10">
        <v>8</v>
      </c>
      <c r="F148" s="22">
        <f t="shared" si="8"/>
        <v>152</v>
      </c>
      <c r="G148" s="11">
        <v>4</v>
      </c>
      <c r="H148" s="23">
        <f t="shared" si="9"/>
        <v>76</v>
      </c>
      <c r="I148" s="23">
        <f t="shared" si="10"/>
        <v>76</v>
      </c>
      <c r="J148" s="24">
        <f t="shared" si="11"/>
        <v>0.5</v>
      </c>
      <c r="K148" s="8">
        <v>6</v>
      </c>
      <c r="L148" s="9" t="s">
        <v>25</v>
      </c>
      <c r="M148" s="6" t="s">
        <v>36</v>
      </c>
    </row>
    <row r="149" spans="1:13" x14ac:dyDescent="0.25">
      <c r="A149" s="7">
        <v>43575.063715277778</v>
      </c>
      <c r="B149" s="8">
        <v>98</v>
      </c>
      <c r="C149" s="9" t="s">
        <v>22</v>
      </c>
      <c r="D149" s="8">
        <v>36</v>
      </c>
      <c r="E149" s="10">
        <v>18</v>
      </c>
      <c r="F149" s="22">
        <f t="shared" si="8"/>
        <v>648</v>
      </c>
      <c r="G149" s="11">
        <v>8</v>
      </c>
      <c r="H149" s="23">
        <f t="shared" si="9"/>
        <v>288</v>
      </c>
      <c r="I149" s="23">
        <f t="shared" si="10"/>
        <v>360</v>
      </c>
      <c r="J149" s="24">
        <f t="shared" si="11"/>
        <v>0.55555555555555558</v>
      </c>
      <c r="K149" s="8">
        <v>419</v>
      </c>
      <c r="L149" s="9" t="s">
        <v>33</v>
      </c>
      <c r="M149" s="6" t="s">
        <v>35</v>
      </c>
    </row>
    <row r="150" spans="1:13" x14ac:dyDescent="0.25">
      <c r="A150" s="7">
        <v>43575.074143518519</v>
      </c>
      <c r="B150" s="8">
        <v>6</v>
      </c>
      <c r="C150" s="9" t="s">
        <v>20</v>
      </c>
      <c r="D150" s="8">
        <v>37</v>
      </c>
      <c r="E150" s="10">
        <v>42</v>
      </c>
      <c r="F150" s="22">
        <f t="shared" si="8"/>
        <v>1554</v>
      </c>
      <c r="G150" s="11">
        <v>19</v>
      </c>
      <c r="H150" s="23">
        <f t="shared" si="9"/>
        <v>703</v>
      </c>
      <c r="I150" s="23">
        <f t="shared" si="10"/>
        <v>851</v>
      </c>
      <c r="J150" s="24">
        <f t="shared" si="11"/>
        <v>0.54761904761904767</v>
      </c>
      <c r="K150" s="8">
        <v>686</v>
      </c>
      <c r="L150" s="9" t="s">
        <v>29</v>
      </c>
      <c r="M150" s="6" t="s">
        <v>36</v>
      </c>
    </row>
    <row r="151" spans="1:13" x14ac:dyDescent="0.25">
      <c r="A151" s="7">
        <v>43575.404432870368</v>
      </c>
      <c r="B151" s="8">
        <v>100</v>
      </c>
      <c r="C151" s="9" t="s">
        <v>17</v>
      </c>
      <c r="D151" s="8">
        <v>16</v>
      </c>
      <c r="E151" s="10">
        <v>8</v>
      </c>
      <c r="F151" s="22">
        <f t="shared" si="8"/>
        <v>128</v>
      </c>
      <c r="G151" s="11">
        <v>4</v>
      </c>
      <c r="H151" s="23">
        <f t="shared" si="9"/>
        <v>64</v>
      </c>
      <c r="I151" s="23">
        <f t="shared" si="10"/>
        <v>64</v>
      </c>
      <c r="J151" s="24">
        <f t="shared" si="11"/>
        <v>0.5</v>
      </c>
      <c r="K151" s="8">
        <v>846</v>
      </c>
      <c r="L151" s="9" t="s">
        <v>28</v>
      </c>
      <c r="M151" s="6" t="s">
        <v>36</v>
      </c>
    </row>
    <row r="152" spans="1:13" x14ac:dyDescent="0.25">
      <c r="A152" s="7">
        <v>43575.646562499998</v>
      </c>
      <c r="B152" s="8">
        <v>85</v>
      </c>
      <c r="C152" s="9" t="s">
        <v>16</v>
      </c>
      <c r="D152" s="8">
        <v>56</v>
      </c>
      <c r="E152" s="10">
        <v>46</v>
      </c>
      <c r="F152" s="22">
        <f t="shared" si="8"/>
        <v>2576</v>
      </c>
      <c r="G152" s="11">
        <v>23</v>
      </c>
      <c r="H152" s="23">
        <f t="shared" si="9"/>
        <v>1288</v>
      </c>
      <c r="I152" s="23">
        <f t="shared" si="10"/>
        <v>1288</v>
      </c>
      <c r="J152" s="24">
        <f t="shared" si="11"/>
        <v>0.5</v>
      </c>
      <c r="K152" s="8">
        <v>23</v>
      </c>
      <c r="L152" s="9" t="s">
        <v>30</v>
      </c>
      <c r="M152" s="6" t="s">
        <v>35</v>
      </c>
    </row>
    <row r="153" spans="1:13" x14ac:dyDescent="0.25">
      <c r="A153" s="7">
        <v>43575.861909722225</v>
      </c>
      <c r="B153" s="8">
        <v>100</v>
      </c>
      <c r="C153" s="9" t="s">
        <v>17</v>
      </c>
      <c r="D153" s="8">
        <v>34</v>
      </c>
      <c r="E153" s="10">
        <v>8</v>
      </c>
      <c r="F153" s="22">
        <f t="shared" si="8"/>
        <v>272</v>
      </c>
      <c r="G153" s="11">
        <v>4</v>
      </c>
      <c r="H153" s="23">
        <f t="shared" si="9"/>
        <v>136</v>
      </c>
      <c r="I153" s="23">
        <f t="shared" si="10"/>
        <v>136</v>
      </c>
      <c r="J153" s="24">
        <f t="shared" si="11"/>
        <v>0.5</v>
      </c>
      <c r="K153" s="8">
        <v>8</v>
      </c>
      <c r="L153" s="9" t="s">
        <v>27</v>
      </c>
      <c r="M153" s="6" t="s">
        <v>35</v>
      </c>
    </row>
    <row r="154" spans="1:13" x14ac:dyDescent="0.25">
      <c r="A154" s="7">
        <v>43577.24046296296</v>
      </c>
      <c r="B154" s="8">
        <v>22</v>
      </c>
      <c r="C154" s="9" t="s">
        <v>11</v>
      </c>
      <c r="D154" s="8">
        <v>8</v>
      </c>
      <c r="E154" s="10">
        <v>24</v>
      </c>
      <c r="F154" s="22">
        <f t="shared" si="8"/>
        <v>192</v>
      </c>
      <c r="G154" s="11">
        <v>18</v>
      </c>
      <c r="H154" s="23">
        <f t="shared" si="9"/>
        <v>144</v>
      </c>
      <c r="I154" s="23">
        <f t="shared" si="10"/>
        <v>48</v>
      </c>
      <c r="J154" s="24">
        <f t="shared" si="11"/>
        <v>0.25</v>
      </c>
      <c r="K154" s="8">
        <v>6</v>
      </c>
      <c r="L154" s="9" t="s">
        <v>25</v>
      </c>
      <c r="M154" s="6" t="s">
        <v>36</v>
      </c>
    </row>
    <row r="155" spans="1:13" x14ac:dyDescent="0.25">
      <c r="A155" s="7">
        <v>43577.466805555552</v>
      </c>
      <c r="B155" s="8">
        <v>16</v>
      </c>
      <c r="C155" s="9" t="s">
        <v>12</v>
      </c>
      <c r="D155" s="8">
        <v>12</v>
      </c>
      <c r="E155" s="10">
        <v>15</v>
      </c>
      <c r="F155" s="22">
        <f t="shared" si="8"/>
        <v>180</v>
      </c>
      <c r="G155" s="11">
        <v>8</v>
      </c>
      <c r="H155" s="23">
        <f t="shared" si="9"/>
        <v>96</v>
      </c>
      <c r="I155" s="23">
        <f t="shared" si="10"/>
        <v>84</v>
      </c>
      <c r="J155" s="24">
        <f t="shared" si="11"/>
        <v>0.46666666666666667</v>
      </c>
      <c r="K155" s="8">
        <v>846</v>
      </c>
      <c r="L155" s="9" t="s">
        <v>28</v>
      </c>
      <c r="M155" s="6" t="s">
        <v>35</v>
      </c>
    </row>
    <row r="156" spans="1:13" x14ac:dyDescent="0.25">
      <c r="A156" s="7">
        <v>43578.027916666666</v>
      </c>
      <c r="B156" s="8">
        <v>16</v>
      </c>
      <c r="C156" s="9" t="s">
        <v>12</v>
      </c>
      <c r="D156" s="8">
        <v>13</v>
      </c>
      <c r="E156" s="10">
        <v>15</v>
      </c>
      <c r="F156" s="22">
        <f t="shared" si="8"/>
        <v>195</v>
      </c>
      <c r="G156" s="11">
        <v>8</v>
      </c>
      <c r="H156" s="23">
        <f t="shared" si="9"/>
        <v>104</v>
      </c>
      <c r="I156" s="23">
        <f t="shared" si="10"/>
        <v>91</v>
      </c>
      <c r="J156" s="24">
        <f t="shared" si="11"/>
        <v>0.46666666666666667</v>
      </c>
      <c r="K156" s="8">
        <v>6</v>
      </c>
      <c r="L156" s="9" t="s">
        <v>25</v>
      </c>
      <c r="M156" s="6" t="s">
        <v>34</v>
      </c>
    </row>
    <row r="157" spans="1:13" x14ac:dyDescent="0.25">
      <c r="A157" s="7">
        <v>43578.141180555554</v>
      </c>
      <c r="B157" s="8">
        <v>16</v>
      </c>
      <c r="C157" s="9" t="s">
        <v>12</v>
      </c>
      <c r="D157" s="8">
        <v>15</v>
      </c>
      <c r="E157" s="10">
        <v>15</v>
      </c>
      <c r="F157" s="22">
        <f t="shared" si="8"/>
        <v>225</v>
      </c>
      <c r="G157" s="11">
        <v>8</v>
      </c>
      <c r="H157" s="23">
        <f t="shared" si="9"/>
        <v>120</v>
      </c>
      <c r="I157" s="23">
        <f t="shared" si="10"/>
        <v>105</v>
      </c>
      <c r="J157" s="24">
        <f t="shared" si="11"/>
        <v>0.46666666666666667</v>
      </c>
      <c r="K157" s="8">
        <v>422</v>
      </c>
      <c r="L157" s="9" t="s">
        <v>33</v>
      </c>
      <c r="M157" s="6" t="s">
        <v>35</v>
      </c>
    </row>
    <row r="158" spans="1:13" x14ac:dyDescent="0.25">
      <c r="A158" s="7">
        <v>43578.382569444446</v>
      </c>
      <c r="B158" s="8">
        <v>31</v>
      </c>
      <c r="C158" s="9" t="s">
        <v>19</v>
      </c>
      <c r="D158" s="8">
        <v>18</v>
      </c>
      <c r="E158" s="10">
        <v>21</v>
      </c>
      <c r="F158" s="22">
        <f t="shared" si="8"/>
        <v>378</v>
      </c>
      <c r="G158" s="11">
        <v>12</v>
      </c>
      <c r="H158" s="23">
        <f t="shared" si="9"/>
        <v>216</v>
      </c>
      <c r="I158" s="23">
        <f t="shared" si="10"/>
        <v>162</v>
      </c>
      <c r="J158" s="24">
        <f t="shared" si="11"/>
        <v>0.42857142857142855</v>
      </c>
      <c r="K158" s="8">
        <v>846</v>
      </c>
      <c r="L158" s="9" t="s">
        <v>28</v>
      </c>
      <c r="M158" s="6" t="s">
        <v>35</v>
      </c>
    </row>
    <row r="159" spans="1:13" x14ac:dyDescent="0.25">
      <c r="A159" s="7">
        <v>43579.031782407408</v>
      </c>
      <c r="B159" s="8">
        <v>31</v>
      </c>
      <c r="C159" s="9" t="s">
        <v>19</v>
      </c>
      <c r="D159" s="8">
        <v>45</v>
      </c>
      <c r="E159" s="10">
        <v>21</v>
      </c>
      <c r="F159" s="22">
        <f t="shared" si="8"/>
        <v>945</v>
      </c>
      <c r="G159" s="11">
        <v>12</v>
      </c>
      <c r="H159" s="23">
        <f t="shared" si="9"/>
        <v>540</v>
      </c>
      <c r="I159" s="23">
        <f t="shared" si="10"/>
        <v>405</v>
      </c>
      <c r="J159" s="24">
        <f t="shared" si="11"/>
        <v>0.42857142857142855</v>
      </c>
      <c r="K159" s="8">
        <v>419</v>
      </c>
      <c r="L159" s="9" t="s">
        <v>33</v>
      </c>
      <c r="M159" s="6" t="s">
        <v>34</v>
      </c>
    </row>
    <row r="160" spans="1:13" x14ac:dyDescent="0.25">
      <c r="A160" s="7">
        <v>43579.044374999998</v>
      </c>
      <c r="B160" s="8">
        <v>16</v>
      </c>
      <c r="C160" s="9" t="s">
        <v>12</v>
      </c>
      <c r="D160" s="8">
        <v>23</v>
      </c>
      <c r="E160" s="10">
        <v>15</v>
      </c>
      <c r="F160" s="22">
        <f t="shared" si="8"/>
        <v>345</v>
      </c>
      <c r="G160" s="11">
        <v>8</v>
      </c>
      <c r="H160" s="23">
        <f t="shared" si="9"/>
        <v>184</v>
      </c>
      <c r="I160" s="23">
        <f t="shared" si="10"/>
        <v>161</v>
      </c>
      <c r="J160" s="24">
        <f t="shared" si="11"/>
        <v>0.46666666666666667</v>
      </c>
      <c r="K160" s="8">
        <v>231</v>
      </c>
      <c r="L160" s="9" t="s">
        <v>32</v>
      </c>
      <c r="M160" s="6" t="s">
        <v>36</v>
      </c>
    </row>
    <row r="161" spans="1:13" x14ac:dyDescent="0.25">
      <c r="A161" s="7">
        <v>43579.242118055554</v>
      </c>
      <c r="B161" s="8">
        <v>30</v>
      </c>
      <c r="C161" s="9" t="s">
        <v>13</v>
      </c>
      <c r="D161" s="8">
        <v>23</v>
      </c>
      <c r="E161" s="10">
        <v>12</v>
      </c>
      <c r="F161" s="22">
        <f t="shared" si="8"/>
        <v>276</v>
      </c>
      <c r="G161" s="11">
        <v>8</v>
      </c>
      <c r="H161" s="23">
        <f t="shared" si="9"/>
        <v>184</v>
      </c>
      <c r="I161" s="23">
        <f t="shared" si="10"/>
        <v>92</v>
      </c>
      <c r="J161" s="24">
        <f t="shared" si="11"/>
        <v>0.33333333333333331</v>
      </c>
      <c r="K161" s="8">
        <v>6</v>
      </c>
      <c r="L161" s="9" t="s">
        <v>25</v>
      </c>
      <c r="M161" s="6" t="s">
        <v>36</v>
      </c>
    </row>
    <row r="162" spans="1:13" x14ac:dyDescent="0.25">
      <c r="A162" s="7">
        <v>43579.472048611111</v>
      </c>
      <c r="B162" s="8">
        <v>16</v>
      </c>
      <c r="C162" s="9" t="s">
        <v>12</v>
      </c>
      <c r="D162" s="8">
        <v>15</v>
      </c>
      <c r="E162" s="10">
        <v>15</v>
      </c>
      <c r="F162" s="22">
        <f t="shared" si="8"/>
        <v>225</v>
      </c>
      <c r="G162" s="11">
        <v>8</v>
      </c>
      <c r="H162" s="23">
        <f t="shared" si="9"/>
        <v>120</v>
      </c>
      <c r="I162" s="23">
        <f t="shared" si="10"/>
        <v>105</v>
      </c>
      <c r="J162" s="24">
        <f t="shared" si="11"/>
        <v>0.46666666666666667</v>
      </c>
      <c r="K162" s="8">
        <v>686</v>
      </c>
      <c r="L162" s="9" t="s">
        <v>29</v>
      </c>
      <c r="M162" s="6" t="s">
        <v>35</v>
      </c>
    </row>
    <row r="163" spans="1:13" x14ac:dyDescent="0.25">
      <c r="A163" s="7">
        <v>43579.544583333336</v>
      </c>
      <c r="B163" s="8">
        <v>100</v>
      </c>
      <c r="C163" s="9" t="s">
        <v>17</v>
      </c>
      <c r="D163" s="8">
        <v>19</v>
      </c>
      <c r="E163" s="10">
        <v>8</v>
      </c>
      <c r="F163" s="22">
        <f t="shared" si="8"/>
        <v>152</v>
      </c>
      <c r="G163" s="11">
        <v>4</v>
      </c>
      <c r="H163" s="23">
        <f t="shared" si="9"/>
        <v>76</v>
      </c>
      <c r="I163" s="23">
        <f t="shared" si="10"/>
        <v>76</v>
      </c>
      <c r="J163" s="24">
        <f t="shared" si="11"/>
        <v>0.5</v>
      </c>
      <c r="K163" s="8">
        <v>23</v>
      </c>
      <c r="L163" s="9" t="s">
        <v>30</v>
      </c>
      <c r="M163" s="6" t="s">
        <v>35</v>
      </c>
    </row>
    <row r="164" spans="1:13" x14ac:dyDescent="0.25">
      <c r="A164" s="7">
        <v>43579.934930555559</v>
      </c>
      <c r="B164" s="8">
        <v>16</v>
      </c>
      <c r="C164" s="9" t="s">
        <v>12</v>
      </c>
      <c r="D164" s="8">
        <v>24</v>
      </c>
      <c r="E164" s="10">
        <v>15</v>
      </c>
      <c r="F164" s="22">
        <f t="shared" si="8"/>
        <v>360</v>
      </c>
      <c r="G164" s="11">
        <v>8</v>
      </c>
      <c r="H164" s="23">
        <f t="shared" si="9"/>
        <v>192</v>
      </c>
      <c r="I164" s="23">
        <f t="shared" si="10"/>
        <v>168</v>
      </c>
      <c r="J164" s="24">
        <f t="shared" si="11"/>
        <v>0.46666666666666667</v>
      </c>
      <c r="K164" s="8">
        <v>686</v>
      </c>
      <c r="L164" s="9" t="s">
        <v>29</v>
      </c>
      <c r="M164" s="6" t="s">
        <v>35</v>
      </c>
    </row>
    <row r="165" spans="1:13" x14ac:dyDescent="0.25">
      <c r="A165" s="7">
        <v>43581.555347222224</v>
      </c>
      <c r="B165" s="8">
        <v>30</v>
      </c>
      <c r="C165" s="9" t="s">
        <v>13</v>
      </c>
      <c r="D165" s="8">
        <v>67</v>
      </c>
      <c r="E165" s="10">
        <v>12</v>
      </c>
      <c r="F165" s="22">
        <f t="shared" si="8"/>
        <v>804</v>
      </c>
      <c r="G165" s="11">
        <v>8</v>
      </c>
      <c r="H165" s="23">
        <f t="shared" si="9"/>
        <v>536</v>
      </c>
      <c r="I165" s="23">
        <f t="shared" si="10"/>
        <v>268</v>
      </c>
      <c r="J165" s="24">
        <f t="shared" si="11"/>
        <v>0.33333333333333331</v>
      </c>
      <c r="K165" s="8">
        <v>8</v>
      </c>
      <c r="L165" s="9" t="s">
        <v>27</v>
      </c>
      <c r="M165" s="6" t="s">
        <v>36</v>
      </c>
    </row>
    <row r="166" spans="1:13" x14ac:dyDescent="0.25">
      <c r="A166" s="7">
        <v>43581.856238425928</v>
      </c>
      <c r="B166" s="8">
        <v>4</v>
      </c>
      <c r="C166" s="9" t="s">
        <v>18</v>
      </c>
      <c r="D166" s="8">
        <v>36</v>
      </c>
      <c r="E166" s="10">
        <v>9</v>
      </c>
      <c r="F166" s="22">
        <f t="shared" si="8"/>
        <v>324</v>
      </c>
      <c r="G166" s="11">
        <v>5</v>
      </c>
      <c r="H166" s="23">
        <f t="shared" si="9"/>
        <v>180</v>
      </c>
      <c r="I166" s="23">
        <f t="shared" si="10"/>
        <v>144</v>
      </c>
      <c r="J166" s="24">
        <f t="shared" si="11"/>
        <v>0.44444444444444442</v>
      </c>
      <c r="K166" s="8">
        <v>6</v>
      </c>
      <c r="L166" s="9" t="s">
        <v>25</v>
      </c>
      <c r="M166" s="6" t="s">
        <v>35</v>
      </c>
    </row>
    <row r="167" spans="1:13" x14ac:dyDescent="0.25">
      <c r="A167" s="7">
        <v>43584.000868055555</v>
      </c>
      <c r="B167" s="8">
        <v>30</v>
      </c>
      <c r="C167" s="9" t="s">
        <v>13</v>
      </c>
      <c r="D167" s="8">
        <v>48</v>
      </c>
      <c r="E167" s="10">
        <v>12</v>
      </c>
      <c r="F167" s="22">
        <f t="shared" si="8"/>
        <v>576</v>
      </c>
      <c r="G167" s="11">
        <v>8</v>
      </c>
      <c r="H167" s="23">
        <f t="shared" si="9"/>
        <v>384</v>
      </c>
      <c r="I167" s="23">
        <f t="shared" si="10"/>
        <v>192</v>
      </c>
      <c r="J167" s="24">
        <f t="shared" si="11"/>
        <v>0.33333333333333331</v>
      </c>
      <c r="K167" s="8">
        <v>419</v>
      </c>
      <c r="L167" s="9" t="s">
        <v>33</v>
      </c>
      <c r="M167" s="6" t="s">
        <v>34</v>
      </c>
    </row>
    <row r="168" spans="1:13" x14ac:dyDescent="0.25">
      <c r="A168" s="7">
        <v>43585.60396990741</v>
      </c>
      <c r="B168" s="8">
        <v>100</v>
      </c>
      <c r="C168" s="9" t="s">
        <v>17</v>
      </c>
      <c r="D168" s="8">
        <v>10</v>
      </c>
      <c r="E168" s="10">
        <v>8</v>
      </c>
      <c r="F168" s="22">
        <f t="shared" si="8"/>
        <v>80</v>
      </c>
      <c r="G168" s="11">
        <v>4</v>
      </c>
      <c r="H168" s="23">
        <f t="shared" si="9"/>
        <v>40</v>
      </c>
      <c r="I168" s="23">
        <f t="shared" si="10"/>
        <v>40</v>
      </c>
      <c r="J168" s="24">
        <f t="shared" si="11"/>
        <v>0.5</v>
      </c>
      <c r="K168" s="8">
        <v>422</v>
      </c>
      <c r="L168" s="9" t="s">
        <v>33</v>
      </c>
      <c r="M168" s="6" t="s">
        <v>34</v>
      </c>
    </row>
    <row r="169" spans="1:13" x14ac:dyDescent="0.25">
      <c r="A169" s="7">
        <v>43586.424409722225</v>
      </c>
      <c r="B169" s="8">
        <v>4</v>
      </c>
      <c r="C169" s="9" t="s">
        <v>18</v>
      </c>
      <c r="D169" s="8">
        <v>62</v>
      </c>
      <c r="E169" s="10">
        <v>9</v>
      </c>
      <c r="F169" s="22">
        <f t="shared" si="8"/>
        <v>558</v>
      </c>
      <c r="G169" s="11">
        <v>5</v>
      </c>
      <c r="H169" s="23">
        <f t="shared" si="9"/>
        <v>310</v>
      </c>
      <c r="I169" s="23">
        <f t="shared" si="10"/>
        <v>248</v>
      </c>
      <c r="J169" s="24">
        <f t="shared" si="11"/>
        <v>0.44444444444444442</v>
      </c>
      <c r="K169" s="8">
        <v>846</v>
      </c>
      <c r="L169" s="9" t="s">
        <v>28</v>
      </c>
      <c r="M169" s="6" t="s">
        <v>36</v>
      </c>
    </row>
    <row r="170" spans="1:13" x14ac:dyDescent="0.25">
      <c r="A170" s="7">
        <v>43587.159849537034</v>
      </c>
      <c r="B170" s="8">
        <v>22</v>
      </c>
      <c r="C170" s="9" t="s">
        <v>11</v>
      </c>
      <c r="D170" s="8">
        <v>31</v>
      </c>
      <c r="E170" s="10">
        <v>24</v>
      </c>
      <c r="F170" s="22">
        <f t="shared" si="8"/>
        <v>744</v>
      </c>
      <c r="G170" s="11">
        <v>18</v>
      </c>
      <c r="H170" s="23">
        <f t="shared" si="9"/>
        <v>558</v>
      </c>
      <c r="I170" s="23">
        <f t="shared" si="10"/>
        <v>186</v>
      </c>
      <c r="J170" s="24">
        <f t="shared" si="11"/>
        <v>0.25</v>
      </c>
      <c r="K170" s="8">
        <v>422</v>
      </c>
      <c r="L170" s="9" t="s">
        <v>33</v>
      </c>
      <c r="M170" s="6" t="s">
        <v>34</v>
      </c>
    </row>
    <row r="171" spans="1:13" x14ac:dyDescent="0.25">
      <c r="A171" s="7">
        <v>43587.230324074073</v>
      </c>
      <c r="B171" s="8">
        <v>16</v>
      </c>
      <c r="C171" s="9" t="s">
        <v>12</v>
      </c>
      <c r="D171" s="8">
        <v>13</v>
      </c>
      <c r="E171" s="10">
        <v>15</v>
      </c>
      <c r="F171" s="22">
        <f t="shared" si="8"/>
        <v>195</v>
      </c>
      <c r="G171" s="11">
        <v>8</v>
      </c>
      <c r="H171" s="23">
        <f t="shared" si="9"/>
        <v>104</v>
      </c>
      <c r="I171" s="23">
        <f t="shared" si="10"/>
        <v>91</v>
      </c>
      <c r="J171" s="24">
        <f t="shared" si="11"/>
        <v>0.46666666666666667</v>
      </c>
      <c r="K171" s="8">
        <v>422</v>
      </c>
      <c r="L171" s="9" t="s">
        <v>33</v>
      </c>
      <c r="M171" s="6" t="s">
        <v>34</v>
      </c>
    </row>
    <row r="172" spans="1:13" x14ac:dyDescent="0.25">
      <c r="A172" s="7">
        <v>43587.454224537039</v>
      </c>
      <c r="B172" s="8">
        <v>16</v>
      </c>
      <c r="C172" s="9" t="s">
        <v>12</v>
      </c>
      <c r="D172" s="8">
        <v>10</v>
      </c>
      <c r="E172" s="10">
        <v>15</v>
      </c>
      <c r="F172" s="22">
        <f t="shared" si="8"/>
        <v>150</v>
      </c>
      <c r="G172" s="11">
        <v>8</v>
      </c>
      <c r="H172" s="23">
        <f t="shared" si="9"/>
        <v>80</v>
      </c>
      <c r="I172" s="23">
        <f t="shared" si="10"/>
        <v>70</v>
      </c>
      <c r="J172" s="24">
        <f t="shared" si="11"/>
        <v>0.46666666666666667</v>
      </c>
      <c r="K172" s="8">
        <v>846</v>
      </c>
      <c r="L172" s="9" t="s">
        <v>28</v>
      </c>
      <c r="M172" s="6" t="s">
        <v>36</v>
      </c>
    </row>
    <row r="173" spans="1:13" x14ac:dyDescent="0.25">
      <c r="A173" s="7">
        <v>43588.237962962965</v>
      </c>
      <c r="B173" s="8">
        <v>39</v>
      </c>
      <c r="C173" s="9" t="s">
        <v>15</v>
      </c>
      <c r="D173" s="8">
        <v>3</v>
      </c>
      <c r="E173" s="10">
        <v>31</v>
      </c>
      <c r="F173" s="22">
        <f t="shared" si="8"/>
        <v>93</v>
      </c>
      <c r="G173" s="11">
        <v>18</v>
      </c>
      <c r="H173" s="23">
        <f t="shared" si="9"/>
        <v>54</v>
      </c>
      <c r="I173" s="23">
        <f t="shared" si="10"/>
        <v>39</v>
      </c>
      <c r="J173" s="24">
        <f t="shared" si="11"/>
        <v>0.41935483870967744</v>
      </c>
      <c r="K173" s="8">
        <v>422</v>
      </c>
      <c r="L173" s="9" t="s">
        <v>33</v>
      </c>
      <c r="M173" s="6" t="s">
        <v>34</v>
      </c>
    </row>
    <row r="174" spans="1:13" x14ac:dyDescent="0.25">
      <c r="A174" s="7">
        <v>43588.362754629627</v>
      </c>
      <c r="B174" s="8">
        <v>16</v>
      </c>
      <c r="C174" s="9" t="s">
        <v>12</v>
      </c>
      <c r="D174" s="8">
        <v>21</v>
      </c>
      <c r="E174" s="10">
        <v>15</v>
      </c>
      <c r="F174" s="22">
        <f t="shared" si="8"/>
        <v>315</v>
      </c>
      <c r="G174" s="11">
        <v>8</v>
      </c>
      <c r="H174" s="23">
        <f t="shared" si="9"/>
        <v>168</v>
      </c>
      <c r="I174" s="23">
        <f t="shared" si="10"/>
        <v>147</v>
      </c>
      <c r="J174" s="24">
        <f t="shared" si="11"/>
        <v>0.46666666666666667</v>
      </c>
      <c r="K174" s="8">
        <v>846</v>
      </c>
      <c r="L174" s="9" t="s">
        <v>28</v>
      </c>
      <c r="M174" s="6" t="s">
        <v>34</v>
      </c>
    </row>
    <row r="175" spans="1:13" x14ac:dyDescent="0.25">
      <c r="A175" s="7">
        <v>43588.556712962964</v>
      </c>
      <c r="B175" s="8">
        <v>30</v>
      </c>
      <c r="C175" s="9" t="s">
        <v>13</v>
      </c>
      <c r="D175" s="8">
        <v>19</v>
      </c>
      <c r="E175" s="10">
        <v>12</v>
      </c>
      <c r="F175" s="22">
        <f t="shared" si="8"/>
        <v>228</v>
      </c>
      <c r="G175" s="11">
        <v>8</v>
      </c>
      <c r="H175" s="23">
        <f t="shared" si="9"/>
        <v>152</v>
      </c>
      <c r="I175" s="23">
        <f t="shared" si="10"/>
        <v>76</v>
      </c>
      <c r="J175" s="24">
        <f t="shared" si="11"/>
        <v>0.33333333333333331</v>
      </c>
      <c r="K175" s="8">
        <v>23</v>
      </c>
      <c r="L175" s="9" t="s">
        <v>30</v>
      </c>
      <c r="M175" s="6" t="s">
        <v>36</v>
      </c>
    </row>
    <row r="176" spans="1:13" x14ac:dyDescent="0.25">
      <c r="A176" s="7">
        <v>43589.16128472222</v>
      </c>
      <c r="B176" s="8">
        <v>16</v>
      </c>
      <c r="C176" s="9" t="s">
        <v>12</v>
      </c>
      <c r="D176" s="8">
        <v>25</v>
      </c>
      <c r="E176" s="10">
        <v>15</v>
      </c>
      <c r="F176" s="22">
        <f t="shared" si="8"/>
        <v>375</v>
      </c>
      <c r="G176" s="11">
        <v>8</v>
      </c>
      <c r="H176" s="23">
        <f t="shared" si="9"/>
        <v>200</v>
      </c>
      <c r="I176" s="23">
        <f t="shared" si="10"/>
        <v>175</v>
      </c>
      <c r="J176" s="24">
        <f t="shared" si="11"/>
        <v>0.46666666666666667</v>
      </c>
      <c r="K176" s="8">
        <v>686</v>
      </c>
      <c r="L176" s="9" t="s">
        <v>29</v>
      </c>
      <c r="M176" s="6" t="s">
        <v>35</v>
      </c>
    </row>
    <row r="177" spans="1:13" x14ac:dyDescent="0.25">
      <c r="A177" s="7">
        <v>43589.888032407405</v>
      </c>
      <c r="B177" s="8">
        <v>4</v>
      </c>
      <c r="C177" s="9" t="s">
        <v>18</v>
      </c>
      <c r="D177" s="8">
        <v>19</v>
      </c>
      <c r="E177" s="10">
        <v>9</v>
      </c>
      <c r="F177" s="22">
        <f t="shared" si="8"/>
        <v>171</v>
      </c>
      <c r="G177" s="11">
        <v>5</v>
      </c>
      <c r="H177" s="23">
        <f t="shared" si="9"/>
        <v>95</v>
      </c>
      <c r="I177" s="23">
        <f t="shared" si="10"/>
        <v>76</v>
      </c>
      <c r="J177" s="24">
        <f t="shared" si="11"/>
        <v>0.44444444444444442</v>
      </c>
      <c r="K177" s="8">
        <v>23</v>
      </c>
      <c r="L177" s="9" t="s">
        <v>30</v>
      </c>
      <c r="M177" s="6" t="s">
        <v>36</v>
      </c>
    </row>
    <row r="178" spans="1:13" x14ac:dyDescent="0.25">
      <c r="A178" s="7">
        <v>43590.254317129627</v>
      </c>
      <c r="B178" s="8">
        <v>98</v>
      </c>
      <c r="C178" s="9" t="s">
        <v>22</v>
      </c>
      <c r="D178" s="8">
        <v>59</v>
      </c>
      <c r="E178" s="10">
        <v>18</v>
      </c>
      <c r="F178" s="22">
        <f t="shared" si="8"/>
        <v>1062</v>
      </c>
      <c r="G178" s="11">
        <v>8</v>
      </c>
      <c r="H178" s="23">
        <f t="shared" si="9"/>
        <v>472</v>
      </c>
      <c r="I178" s="23">
        <f t="shared" si="10"/>
        <v>590</v>
      </c>
      <c r="J178" s="24">
        <f t="shared" si="11"/>
        <v>0.55555555555555558</v>
      </c>
      <c r="K178" s="8">
        <v>6</v>
      </c>
      <c r="L178" s="9" t="s">
        <v>25</v>
      </c>
      <c r="M178" s="6" t="s">
        <v>35</v>
      </c>
    </row>
    <row r="179" spans="1:13" x14ac:dyDescent="0.25">
      <c r="A179" s="7">
        <v>43590.557997685188</v>
      </c>
      <c r="B179" s="8">
        <v>19</v>
      </c>
      <c r="C179" s="9" t="s">
        <v>21</v>
      </c>
      <c r="D179" s="8">
        <v>35</v>
      </c>
      <c r="E179" s="10">
        <v>36</v>
      </c>
      <c r="F179" s="22">
        <f t="shared" si="8"/>
        <v>1260</v>
      </c>
      <c r="G179" s="11">
        <v>19</v>
      </c>
      <c r="H179" s="23">
        <f t="shared" si="9"/>
        <v>665</v>
      </c>
      <c r="I179" s="23">
        <f t="shared" si="10"/>
        <v>595</v>
      </c>
      <c r="J179" s="24">
        <f t="shared" si="11"/>
        <v>0.47222222222222221</v>
      </c>
      <c r="K179" s="8">
        <v>23</v>
      </c>
      <c r="L179" s="9" t="s">
        <v>30</v>
      </c>
      <c r="M179" s="6" t="s">
        <v>36</v>
      </c>
    </row>
    <row r="180" spans="1:13" x14ac:dyDescent="0.25">
      <c r="A180" s="7">
        <v>43590.656122685185</v>
      </c>
      <c r="B180" s="8">
        <v>100</v>
      </c>
      <c r="C180" s="9" t="s">
        <v>17</v>
      </c>
      <c r="D180" s="8">
        <v>19</v>
      </c>
      <c r="E180" s="10">
        <v>8</v>
      </c>
      <c r="F180" s="22">
        <f t="shared" si="8"/>
        <v>152</v>
      </c>
      <c r="G180" s="11">
        <v>4</v>
      </c>
      <c r="H180" s="23">
        <f t="shared" si="9"/>
        <v>76</v>
      </c>
      <c r="I180" s="23">
        <f t="shared" si="10"/>
        <v>76</v>
      </c>
      <c r="J180" s="24">
        <f t="shared" si="11"/>
        <v>0.5</v>
      </c>
      <c r="K180" s="8">
        <v>6</v>
      </c>
      <c r="L180" s="9" t="s">
        <v>25</v>
      </c>
      <c r="M180" s="6" t="s">
        <v>35</v>
      </c>
    </row>
    <row r="181" spans="1:13" x14ac:dyDescent="0.25">
      <c r="A181" s="7">
        <v>43590.714953703704</v>
      </c>
      <c r="B181" s="8">
        <v>16</v>
      </c>
      <c r="C181" s="9" t="s">
        <v>12</v>
      </c>
      <c r="D181" s="8">
        <v>26</v>
      </c>
      <c r="E181" s="10">
        <v>15</v>
      </c>
      <c r="F181" s="22">
        <f t="shared" si="8"/>
        <v>390</v>
      </c>
      <c r="G181" s="11">
        <v>8</v>
      </c>
      <c r="H181" s="23">
        <f t="shared" si="9"/>
        <v>208</v>
      </c>
      <c r="I181" s="23">
        <f t="shared" si="10"/>
        <v>182</v>
      </c>
      <c r="J181" s="24">
        <f t="shared" si="11"/>
        <v>0.46666666666666667</v>
      </c>
      <c r="K181" s="8">
        <v>846</v>
      </c>
      <c r="L181" s="9" t="s">
        <v>28</v>
      </c>
      <c r="M181" s="6" t="s">
        <v>36</v>
      </c>
    </row>
    <row r="182" spans="1:13" x14ac:dyDescent="0.25">
      <c r="A182" s="7">
        <v>43590.912546296298</v>
      </c>
      <c r="B182" s="8">
        <v>39</v>
      </c>
      <c r="C182" s="9" t="s">
        <v>15</v>
      </c>
      <c r="D182" s="8">
        <v>21</v>
      </c>
      <c r="E182" s="10">
        <v>31</v>
      </c>
      <c r="F182" s="22">
        <f t="shared" si="8"/>
        <v>651</v>
      </c>
      <c r="G182" s="11">
        <v>18</v>
      </c>
      <c r="H182" s="23">
        <f t="shared" si="9"/>
        <v>378</v>
      </c>
      <c r="I182" s="23">
        <f t="shared" si="10"/>
        <v>273</v>
      </c>
      <c r="J182" s="24">
        <f t="shared" si="11"/>
        <v>0.41935483870967744</v>
      </c>
      <c r="K182" s="8">
        <v>95</v>
      </c>
      <c r="L182" s="9" t="s">
        <v>26</v>
      </c>
      <c r="M182" s="6" t="s">
        <v>36</v>
      </c>
    </row>
    <row r="183" spans="1:13" x14ac:dyDescent="0.25">
      <c r="A183" s="7">
        <v>43591.095879629633</v>
      </c>
      <c r="B183" s="8">
        <v>2</v>
      </c>
      <c r="C183" s="9" t="s">
        <v>14</v>
      </c>
      <c r="D183" s="8">
        <v>63</v>
      </c>
      <c r="E183" s="10">
        <v>12</v>
      </c>
      <c r="F183" s="22">
        <f t="shared" si="8"/>
        <v>756</v>
      </c>
      <c r="G183" s="11">
        <v>6</v>
      </c>
      <c r="H183" s="23">
        <f t="shared" si="9"/>
        <v>378</v>
      </c>
      <c r="I183" s="23">
        <f t="shared" si="10"/>
        <v>378</v>
      </c>
      <c r="J183" s="24">
        <f t="shared" si="11"/>
        <v>0.5</v>
      </c>
      <c r="K183" s="8">
        <v>23</v>
      </c>
      <c r="L183" s="9" t="s">
        <v>30</v>
      </c>
      <c r="M183" s="6" t="s">
        <v>36</v>
      </c>
    </row>
    <row r="184" spans="1:13" x14ac:dyDescent="0.25">
      <c r="A184" s="7">
        <v>43591.25582175926</v>
      </c>
      <c r="B184" s="8">
        <v>16</v>
      </c>
      <c r="C184" s="9" t="s">
        <v>12</v>
      </c>
      <c r="D184" s="8">
        <v>18</v>
      </c>
      <c r="E184" s="10">
        <v>15</v>
      </c>
      <c r="F184" s="22">
        <f t="shared" si="8"/>
        <v>270</v>
      </c>
      <c r="G184" s="11">
        <v>8</v>
      </c>
      <c r="H184" s="23">
        <f t="shared" si="9"/>
        <v>144</v>
      </c>
      <c r="I184" s="23">
        <f t="shared" si="10"/>
        <v>126</v>
      </c>
      <c r="J184" s="24">
        <f t="shared" si="11"/>
        <v>0.46666666666666667</v>
      </c>
      <c r="K184" s="8">
        <v>315</v>
      </c>
      <c r="L184" s="9" t="s">
        <v>31</v>
      </c>
      <c r="M184" s="6" t="s">
        <v>36</v>
      </c>
    </row>
    <row r="185" spans="1:13" x14ac:dyDescent="0.25">
      <c r="A185" s="7">
        <v>43591.46197916667</v>
      </c>
      <c r="B185" s="8">
        <v>2</v>
      </c>
      <c r="C185" s="9" t="s">
        <v>14</v>
      </c>
      <c r="D185" s="8">
        <v>39</v>
      </c>
      <c r="E185" s="10">
        <v>12</v>
      </c>
      <c r="F185" s="22">
        <f t="shared" si="8"/>
        <v>468</v>
      </c>
      <c r="G185" s="11">
        <v>6</v>
      </c>
      <c r="H185" s="23">
        <f t="shared" si="9"/>
        <v>234</v>
      </c>
      <c r="I185" s="23">
        <f t="shared" si="10"/>
        <v>234</v>
      </c>
      <c r="J185" s="24">
        <f t="shared" si="11"/>
        <v>0.5</v>
      </c>
      <c r="K185" s="8">
        <v>8</v>
      </c>
      <c r="L185" s="9" t="s">
        <v>27</v>
      </c>
      <c r="M185" s="6" t="s">
        <v>35</v>
      </c>
    </row>
    <row r="186" spans="1:13" x14ac:dyDescent="0.25">
      <c r="A186" s="7">
        <v>43591.72452546296</v>
      </c>
      <c r="B186" s="8">
        <v>4</v>
      </c>
      <c r="C186" s="9" t="s">
        <v>18</v>
      </c>
      <c r="D186" s="8">
        <v>10</v>
      </c>
      <c r="E186" s="10">
        <v>9</v>
      </c>
      <c r="F186" s="22">
        <f t="shared" si="8"/>
        <v>90</v>
      </c>
      <c r="G186" s="11">
        <v>5</v>
      </c>
      <c r="H186" s="23">
        <f t="shared" si="9"/>
        <v>50</v>
      </c>
      <c r="I186" s="23">
        <f t="shared" si="10"/>
        <v>40</v>
      </c>
      <c r="J186" s="24">
        <f t="shared" si="11"/>
        <v>0.44444444444444442</v>
      </c>
      <c r="K186" s="8">
        <v>8</v>
      </c>
      <c r="L186" s="9" t="s">
        <v>27</v>
      </c>
      <c r="M186" s="6" t="s">
        <v>36</v>
      </c>
    </row>
    <row r="187" spans="1:13" x14ac:dyDescent="0.25">
      <c r="A187" s="7">
        <v>43593.131493055553</v>
      </c>
      <c r="B187" s="8">
        <v>31</v>
      </c>
      <c r="C187" s="9" t="s">
        <v>19</v>
      </c>
      <c r="D187" s="8">
        <v>65</v>
      </c>
      <c r="E187" s="10">
        <v>21</v>
      </c>
      <c r="F187" s="22">
        <f t="shared" si="8"/>
        <v>1365</v>
      </c>
      <c r="G187" s="11">
        <v>12</v>
      </c>
      <c r="H187" s="23">
        <f t="shared" si="9"/>
        <v>780</v>
      </c>
      <c r="I187" s="23">
        <f t="shared" si="10"/>
        <v>585</v>
      </c>
      <c r="J187" s="24">
        <f t="shared" si="11"/>
        <v>0.42857142857142855</v>
      </c>
      <c r="K187" s="8">
        <v>8</v>
      </c>
      <c r="L187" s="9" t="s">
        <v>27</v>
      </c>
      <c r="M187" s="6" t="s">
        <v>36</v>
      </c>
    </row>
    <row r="188" spans="1:13" x14ac:dyDescent="0.25">
      <c r="A188" s="7">
        <v>43593.147476851853</v>
      </c>
      <c r="B188" s="8">
        <v>30</v>
      </c>
      <c r="C188" s="9" t="s">
        <v>13</v>
      </c>
      <c r="D188" s="8">
        <v>46</v>
      </c>
      <c r="E188" s="10">
        <v>12</v>
      </c>
      <c r="F188" s="22">
        <f t="shared" si="8"/>
        <v>552</v>
      </c>
      <c r="G188" s="11">
        <v>8</v>
      </c>
      <c r="H188" s="23">
        <f t="shared" si="9"/>
        <v>368</v>
      </c>
      <c r="I188" s="23">
        <f t="shared" si="10"/>
        <v>184</v>
      </c>
      <c r="J188" s="24">
        <f t="shared" si="11"/>
        <v>0.33333333333333331</v>
      </c>
      <c r="K188" s="8">
        <v>846</v>
      </c>
      <c r="L188" s="9" t="s">
        <v>28</v>
      </c>
      <c r="M188" s="6" t="s">
        <v>34</v>
      </c>
    </row>
    <row r="189" spans="1:13" x14ac:dyDescent="0.25">
      <c r="A189" s="7">
        <v>43593.161631944444</v>
      </c>
      <c r="B189" s="8">
        <v>22</v>
      </c>
      <c r="C189" s="9" t="s">
        <v>11</v>
      </c>
      <c r="D189" s="8">
        <v>69</v>
      </c>
      <c r="E189" s="10">
        <v>24</v>
      </c>
      <c r="F189" s="22">
        <f t="shared" si="8"/>
        <v>1656</v>
      </c>
      <c r="G189" s="11">
        <v>18</v>
      </c>
      <c r="H189" s="23">
        <f t="shared" si="9"/>
        <v>1242</v>
      </c>
      <c r="I189" s="23">
        <f t="shared" si="10"/>
        <v>414</v>
      </c>
      <c r="J189" s="24">
        <f t="shared" si="11"/>
        <v>0.25</v>
      </c>
      <c r="K189" s="8">
        <v>419</v>
      </c>
      <c r="L189" s="9" t="s">
        <v>33</v>
      </c>
      <c r="M189" s="6" t="s">
        <v>34</v>
      </c>
    </row>
    <row r="190" spans="1:13" x14ac:dyDescent="0.25">
      <c r="A190" s="7">
        <v>43593.232534722221</v>
      </c>
      <c r="B190" s="8">
        <v>100</v>
      </c>
      <c r="C190" s="9" t="s">
        <v>17</v>
      </c>
      <c r="D190" s="8">
        <v>18</v>
      </c>
      <c r="E190" s="10">
        <v>8</v>
      </c>
      <c r="F190" s="22">
        <f t="shared" si="8"/>
        <v>144</v>
      </c>
      <c r="G190" s="11">
        <v>4</v>
      </c>
      <c r="H190" s="23">
        <f t="shared" si="9"/>
        <v>72</v>
      </c>
      <c r="I190" s="23">
        <f t="shared" si="10"/>
        <v>72</v>
      </c>
      <c r="J190" s="24">
        <f t="shared" si="11"/>
        <v>0.5</v>
      </c>
      <c r="K190" s="8">
        <v>95</v>
      </c>
      <c r="L190" s="9" t="s">
        <v>26</v>
      </c>
      <c r="M190" s="6" t="s">
        <v>36</v>
      </c>
    </row>
    <row r="191" spans="1:13" x14ac:dyDescent="0.25">
      <c r="A191" s="7">
        <v>43593.530925925923</v>
      </c>
      <c r="B191" s="8">
        <v>100</v>
      </c>
      <c r="C191" s="9" t="s">
        <v>17</v>
      </c>
      <c r="D191" s="8">
        <v>12</v>
      </c>
      <c r="E191" s="10">
        <v>8</v>
      </c>
      <c r="F191" s="22">
        <f t="shared" si="8"/>
        <v>96</v>
      </c>
      <c r="G191" s="11">
        <v>4</v>
      </c>
      <c r="H191" s="23">
        <f t="shared" si="9"/>
        <v>48</v>
      </c>
      <c r="I191" s="23">
        <f t="shared" si="10"/>
        <v>48</v>
      </c>
      <c r="J191" s="24">
        <f t="shared" si="11"/>
        <v>0.5</v>
      </c>
      <c r="K191" s="8">
        <v>686</v>
      </c>
      <c r="L191" s="9" t="s">
        <v>29</v>
      </c>
      <c r="M191" s="6" t="s">
        <v>35</v>
      </c>
    </row>
    <row r="192" spans="1:13" x14ac:dyDescent="0.25">
      <c r="A192" s="7">
        <v>43593.641909722224</v>
      </c>
      <c r="B192" s="8">
        <v>30</v>
      </c>
      <c r="C192" s="9" t="s">
        <v>13</v>
      </c>
      <c r="D192" s="8">
        <v>51</v>
      </c>
      <c r="E192" s="10">
        <v>12</v>
      </c>
      <c r="F192" s="22">
        <f t="shared" si="8"/>
        <v>612</v>
      </c>
      <c r="G192" s="11">
        <v>8</v>
      </c>
      <c r="H192" s="23">
        <f t="shared" si="9"/>
        <v>408</v>
      </c>
      <c r="I192" s="23">
        <f t="shared" si="10"/>
        <v>204</v>
      </c>
      <c r="J192" s="24">
        <f t="shared" si="11"/>
        <v>0.33333333333333331</v>
      </c>
      <c r="K192" s="8">
        <v>6</v>
      </c>
      <c r="L192" s="9" t="s">
        <v>25</v>
      </c>
      <c r="M192" s="6" t="s">
        <v>36</v>
      </c>
    </row>
    <row r="193" spans="1:13" x14ac:dyDescent="0.25">
      <c r="A193" s="7">
        <v>43593.687615740739</v>
      </c>
      <c r="B193" s="8">
        <v>31</v>
      </c>
      <c r="C193" s="9" t="s">
        <v>19</v>
      </c>
      <c r="D193" s="8">
        <v>60</v>
      </c>
      <c r="E193" s="10">
        <v>21</v>
      </c>
      <c r="F193" s="22">
        <f t="shared" si="8"/>
        <v>1260</v>
      </c>
      <c r="G193" s="11">
        <v>12</v>
      </c>
      <c r="H193" s="23">
        <f t="shared" si="9"/>
        <v>720</v>
      </c>
      <c r="I193" s="23">
        <f t="shared" si="10"/>
        <v>540</v>
      </c>
      <c r="J193" s="24">
        <f t="shared" si="11"/>
        <v>0.42857142857142855</v>
      </c>
      <c r="K193" s="8">
        <v>422</v>
      </c>
      <c r="L193" s="9" t="s">
        <v>33</v>
      </c>
      <c r="M193" s="6" t="s">
        <v>35</v>
      </c>
    </row>
    <row r="194" spans="1:13" x14ac:dyDescent="0.25">
      <c r="A194" s="7">
        <v>43593.77685185185</v>
      </c>
      <c r="B194" s="8">
        <v>85</v>
      </c>
      <c r="C194" s="9" t="s">
        <v>16</v>
      </c>
      <c r="D194" s="8">
        <v>24</v>
      </c>
      <c r="E194" s="10">
        <v>46</v>
      </c>
      <c r="F194" s="22">
        <f t="shared" si="8"/>
        <v>1104</v>
      </c>
      <c r="G194" s="11">
        <v>23</v>
      </c>
      <c r="H194" s="23">
        <f t="shared" si="9"/>
        <v>552</v>
      </c>
      <c r="I194" s="23">
        <f t="shared" si="10"/>
        <v>552</v>
      </c>
      <c r="J194" s="24">
        <f t="shared" si="11"/>
        <v>0.5</v>
      </c>
      <c r="K194" s="8">
        <v>6</v>
      </c>
      <c r="L194" s="9" t="s">
        <v>25</v>
      </c>
      <c r="M194" s="6" t="s">
        <v>35</v>
      </c>
    </row>
    <row r="195" spans="1:13" x14ac:dyDescent="0.25">
      <c r="A195" s="7">
        <v>43593.865925925929</v>
      </c>
      <c r="B195" s="8">
        <v>16</v>
      </c>
      <c r="C195" s="9" t="s">
        <v>12</v>
      </c>
      <c r="D195" s="8">
        <v>23</v>
      </c>
      <c r="E195" s="10">
        <v>15</v>
      </c>
      <c r="F195" s="22">
        <f t="shared" ref="F195:F258" si="12">D195*E195</f>
        <v>345</v>
      </c>
      <c r="G195" s="11">
        <v>8</v>
      </c>
      <c r="H195" s="23">
        <f t="shared" ref="H195:H258" si="13">G195*D195</f>
        <v>184</v>
      </c>
      <c r="I195" s="23">
        <f t="shared" ref="I195:I258" si="14">F195-H195</f>
        <v>161</v>
      </c>
      <c r="J195" s="24">
        <f t="shared" ref="J195:J258" si="15">(F195-H195)/F195</f>
        <v>0.46666666666666667</v>
      </c>
      <c r="K195" s="8">
        <v>422</v>
      </c>
      <c r="L195" s="9" t="s">
        <v>33</v>
      </c>
      <c r="M195" s="6" t="s">
        <v>36</v>
      </c>
    </row>
    <row r="196" spans="1:13" x14ac:dyDescent="0.25">
      <c r="A196" s="7">
        <v>43593.924421296295</v>
      </c>
      <c r="B196" s="8">
        <v>16</v>
      </c>
      <c r="C196" s="9" t="s">
        <v>12</v>
      </c>
      <c r="D196" s="8">
        <v>15</v>
      </c>
      <c r="E196" s="10">
        <v>15</v>
      </c>
      <c r="F196" s="22">
        <f t="shared" si="12"/>
        <v>225</v>
      </c>
      <c r="G196" s="11">
        <v>8</v>
      </c>
      <c r="H196" s="23">
        <f t="shared" si="13"/>
        <v>120</v>
      </c>
      <c r="I196" s="23">
        <f t="shared" si="14"/>
        <v>105</v>
      </c>
      <c r="J196" s="24">
        <f t="shared" si="15"/>
        <v>0.46666666666666667</v>
      </c>
      <c r="K196" s="8">
        <v>422</v>
      </c>
      <c r="L196" s="9" t="s">
        <v>33</v>
      </c>
      <c r="M196" s="6" t="s">
        <v>36</v>
      </c>
    </row>
    <row r="197" spans="1:13" x14ac:dyDescent="0.25">
      <c r="A197" s="7">
        <v>43593.95039351852</v>
      </c>
      <c r="B197" s="8">
        <v>19</v>
      </c>
      <c r="C197" s="9" t="s">
        <v>21</v>
      </c>
      <c r="D197" s="8">
        <v>23</v>
      </c>
      <c r="E197" s="10">
        <v>36</v>
      </c>
      <c r="F197" s="22">
        <f t="shared" si="12"/>
        <v>828</v>
      </c>
      <c r="G197" s="11">
        <v>19</v>
      </c>
      <c r="H197" s="23">
        <f t="shared" si="13"/>
        <v>437</v>
      </c>
      <c r="I197" s="23">
        <f t="shared" si="14"/>
        <v>391</v>
      </c>
      <c r="J197" s="24">
        <f t="shared" si="15"/>
        <v>0.47222222222222221</v>
      </c>
      <c r="K197" s="8">
        <v>95</v>
      </c>
      <c r="L197" s="9" t="s">
        <v>26</v>
      </c>
      <c r="M197" s="6" t="s">
        <v>36</v>
      </c>
    </row>
    <row r="198" spans="1:13" x14ac:dyDescent="0.25">
      <c r="A198" s="7">
        <v>43595.589479166665</v>
      </c>
      <c r="B198" s="8">
        <v>16</v>
      </c>
      <c r="C198" s="9" t="s">
        <v>12</v>
      </c>
      <c r="D198" s="8">
        <v>32</v>
      </c>
      <c r="E198" s="10">
        <v>15</v>
      </c>
      <c r="F198" s="22">
        <f t="shared" si="12"/>
        <v>480</v>
      </c>
      <c r="G198" s="11">
        <v>8</v>
      </c>
      <c r="H198" s="23">
        <f t="shared" si="13"/>
        <v>256</v>
      </c>
      <c r="I198" s="23">
        <f t="shared" si="14"/>
        <v>224</v>
      </c>
      <c r="J198" s="24">
        <f t="shared" si="15"/>
        <v>0.46666666666666667</v>
      </c>
      <c r="K198" s="8">
        <v>686</v>
      </c>
      <c r="L198" s="9" t="s">
        <v>29</v>
      </c>
      <c r="M198" s="6" t="s">
        <v>36</v>
      </c>
    </row>
    <row r="199" spans="1:13" x14ac:dyDescent="0.25">
      <c r="A199" s="7">
        <v>43596.161215277774</v>
      </c>
      <c r="B199" s="8">
        <v>98</v>
      </c>
      <c r="C199" s="9" t="s">
        <v>22</v>
      </c>
      <c r="D199" s="8">
        <v>52</v>
      </c>
      <c r="E199" s="10">
        <v>18</v>
      </c>
      <c r="F199" s="22">
        <f t="shared" si="12"/>
        <v>936</v>
      </c>
      <c r="G199" s="11">
        <v>8</v>
      </c>
      <c r="H199" s="23">
        <f t="shared" si="13"/>
        <v>416</v>
      </c>
      <c r="I199" s="23">
        <f t="shared" si="14"/>
        <v>520</v>
      </c>
      <c r="J199" s="24">
        <f t="shared" si="15"/>
        <v>0.55555555555555558</v>
      </c>
      <c r="K199" s="8">
        <v>422</v>
      </c>
      <c r="L199" s="9" t="s">
        <v>33</v>
      </c>
      <c r="M199" s="6" t="s">
        <v>34</v>
      </c>
    </row>
    <row r="200" spans="1:13" x14ac:dyDescent="0.25">
      <c r="A200" s="7">
        <v>43596.695196759261</v>
      </c>
      <c r="B200" s="8">
        <v>39</v>
      </c>
      <c r="C200" s="9" t="s">
        <v>15</v>
      </c>
      <c r="D200" s="8">
        <v>44</v>
      </c>
      <c r="E200" s="10">
        <v>31</v>
      </c>
      <c r="F200" s="22">
        <f t="shared" si="12"/>
        <v>1364</v>
      </c>
      <c r="G200" s="11">
        <v>18</v>
      </c>
      <c r="H200" s="23">
        <f t="shared" si="13"/>
        <v>792</v>
      </c>
      <c r="I200" s="23">
        <f t="shared" si="14"/>
        <v>572</v>
      </c>
      <c r="J200" s="24">
        <f t="shared" si="15"/>
        <v>0.41935483870967744</v>
      </c>
      <c r="K200" s="8">
        <v>422</v>
      </c>
      <c r="L200" s="9" t="s">
        <v>33</v>
      </c>
      <c r="M200" s="6" t="s">
        <v>34</v>
      </c>
    </row>
    <row r="201" spans="1:13" x14ac:dyDescent="0.25">
      <c r="A201" s="7">
        <v>43597.382465277777</v>
      </c>
      <c r="B201" s="8">
        <v>100</v>
      </c>
      <c r="C201" s="9" t="s">
        <v>17</v>
      </c>
      <c r="D201" s="8">
        <v>18</v>
      </c>
      <c r="E201" s="10">
        <v>8</v>
      </c>
      <c r="F201" s="22">
        <f t="shared" si="12"/>
        <v>144</v>
      </c>
      <c r="G201" s="11">
        <v>4</v>
      </c>
      <c r="H201" s="23">
        <f t="shared" si="13"/>
        <v>72</v>
      </c>
      <c r="I201" s="23">
        <f t="shared" si="14"/>
        <v>72</v>
      </c>
      <c r="J201" s="24">
        <f t="shared" si="15"/>
        <v>0.5</v>
      </c>
      <c r="K201" s="8">
        <v>846</v>
      </c>
      <c r="L201" s="9" t="s">
        <v>28</v>
      </c>
      <c r="M201" s="6" t="s">
        <v>34</v>
      </c>
    </row>
    <row r="202" spans="1:13" x14ac:dyDescent="0.25">
      <c r="A202" s="7">
        <v>43597.59752314815</v>
      </c>
      <c r="B202" s="8">
        <v>30</v>
      </c>
      <c r="C202" s="9" t="s">
        <v>13</v>
      </c>
      <c r="D202" s="8">
        <v>42</v>
      </c>
      <c r="E202" s="10">
        <v>12</v>
      </c>
      <c r="F202" s="22">
        <f t="shared" si="12"/>
        <v>504</v>
      </c>
      <c r="G202" s="11">
        <v>8</v>
      </c>
      <c r="H202" s="23">
        <f t="shared" si="13"/>
        <v>336</v>
      </c>
      <c r="I202" s="23">
        <f t="shared" si="14"/>
        <v>168</v>
      </c>
      <c r="J202" s="24">
        <f t="shared" si="15"/>
        <v>0.33333333333333331</v>
      </c>
      <c r="K202" s="8">
        <v>95</v>
      </c>
      <c r="L202" s="9" t="s">
        <v>26</v>
      </c>
      <c r="M202" s="6" t="s">
        <v>34</v>
      </c>
    </row>
    <row r="203" spans="1:13" x14ac:dyDescent="0.25">
      <c r="A203" s="7">
        <v>43597.891770833332</v>
      </c>
      <c r="B203" s="8">
        <v>30</v>
      </c>
      <c r="C203" s="9" t="s">
        <v>13</v>
      </c>
      <c r="D203" s="8">
        <v>59</v>
      </c>
      <c r="E203" s="10">
        <v>12</v>
      </c>
      <c r="F203" s="22">
        <f t="shared" si="12"/>
        <v>708</v>
      </c>
      <c r="G203" s="11">
        <v>8</v>
      </c>
      <c r="H203" s="23">
        <f t="shared" si="13"/>
        <v>472</v>
      </c>
      <c r="I203" s="23">
        <f t="shared" si="14"/>
        <v>236</v>
      </c>
      <c r="J203" s="24">
        <f t="shared" si="15"/>
        <v>0.33333333333333331</v>
      </c>
      <c r="K203" s="8">
        <v>422</v>
      </c>
      <c r="L203" s="9" t="s">
        <v>33</v>
      </c>
      <c r="M203" s="6" t="s">
        <v>36</v>
      </c>
    </row>
    <row r="204" spans="1:13" x14ac:dyDescent="0.25">
      <c r="A204" s="7">
        <v>43598.235300925924</v>
      </c>
      <c r="B204" s="8">
        <v>16</v>
      </c>
      <c r="C204" s="9" t="s">
        <v>12</v>
      </c>
      <c r="D204" s="8">
        <v>23</v>
      </c>
      <c r="E204" s="10">
        <v>15</v>
      </c>
      <c r="F204" s="22">
        <f t="shared" si="12"/>
        <v>345</v>
      </c>
      <c r="G204" s="11">
        <v>8</v>
      </c>
      <c r="H204" s="23">
        <f t="shared" si="13"/>
        <v>184</v>
      </c>
      <c r="I204" s="23">
        <f t="shared" si="14"/>
        <v>161</v>
      </c>
      <c r="J204" s="24">
        <f t="shared" si="15"/>
        <v>0.46666666666666667</v>
      </c>
      <c r="K204" s="8">
        <v>95</v>
      </c>
      <c r="L204" s="9" t="s">
        <v>26</v>
      </c>
      <c r="M204" s="6" t="s">
        <v>36</v>
      </c>
    </row>
    <row r="205" spans="1:13" x14ac:dyDescent="0.25">
      <c r="A205" s="7">
        <v>43598.521979166668</v>
      </c>
      <c r="B205" s="8">
        <v>100</v>
      </c>
      <c r="C205" s="9" t="s">
        <v>17</v>
      </c>
      <c r="D205" s="8">
        <v>30</v>
      </c>
      <c r="E205" s="10">
        <v>8</v>
      </c>
      <c r="F205" s="22">
        <f t="shared" si="12"/>
        <v>240</v>
      </c>
      <c r="G205" s="11">
        <v>4</v>
      </c>
      <c r="H205" s="23">
        <f t="shared" si="13"/>
        <v>120</v>
      </c>
      <c r="I205" s="23">
        <f t="shared" si="14"/>
        <v>120</v>
      </c>
      <c r="J205" s="24">
        <f t="shared" si="15"/>
        <v>0.5</v>
      </c>
      <c r="K205" s="8">
        <v>846</v>
      </c>
      <c r="L205" s="9" t="s">
        <v>28</v>
      </c>
      <c r="M205" s="6" t="s">
        <v>35</v>
      </c>
    </row>
    <row r="206" spans="1:13" x14ac:dyDescent="0.25">
      <c r="A206" s="7">
        <v>43600.408912037034</v>
      </c>
      <c r="B206" s="8">
        <v>4</v>
      </c>
      <c r="C206" s="9" t="s">
        <v>18</v>
      </c>
      <c r="D206" s="8">
        <v>30</v>
      </c>
      <c r="E206" s="10">
        <v>9</v>
      </c>
      <c r="F206" s="22">
        <f t="shared" si="12"/>
        <v>270</v>
      </c>
      <c r="G206" s="11">
        <v>5</v>
      </c>
      <c r="H206" s="23">
        <f t="shared" si="13"/>
        <v>150</v>
      </c>
      <c r="I206" s="23">
        <f t="shared" si="14"/>
        <v>120</v>
      </c>
      <c r="J206" s="24">
        <f t="shared" si="15"/>
        <v>0.44444444444444442</v>
      </c>
      <c r="K206" s="8">
        <v>23</v>
      </c>
      <c r="L206" s="9" t="s">
        <v>30</v>
      </c>
      <c r="M206" s="6" t="s">
        <v>36</v>
      </c>
    </row>
    <row r="207" spans="1:13" x14ac:dyDescent="0.25">
      <c r="A207" s="7">
        <v>43600.448437500003</v>
      </c>
      <c r="B207" s="8">
        <v>39</v>
      </c>
      <c r="C207" s="9" t="s">
        <v>15</v>
      </c>
      <c r="D207" s="8">
        <v>42</v>
      </c>
      <c r="E207" s="10">
        <v>31</v>
      </c>
      <c r="F207" s="22">
        <f t="shared" si="12"/>
        <v>1302</v>
      </c>
      <c r="G207" s="11">
        <v>18</v>
      </c>
      <c r="H207" s="23">
        <f t="shared" si="13"/>
        <v>756</v>
      </c>
      <c r="I207" s="23">
        <f t="shared" si="14"/>
        <v>546</v>
      </c>
      <c r="J207" s="24">
        <f t="shared" si="15"/>
        <v>0.41935483870967744</v>
      </c>
      <c r="K207" s="8">
        <v>23</v>
      </c>
      <c r="L207" s="9" t="s">
        <v>30</v>
      </c>
      <c r="M207" s="6" t="s">
        <v>35</v>
      </c>
    </row>
    <row r="208" spans="1:13" x14ac:dyDescent="0.25">
      <c r="A208" s="7">
        <v>43600.750914351855</v>
      </c>
      <c r="B208" s="8">
        <v>100</v>
      </c>
      <c r="C208" s="9" t="s">
        <v>17</v>
      </c>
      <c r="D208" s="8">
        <v>14</v>
      </c>
      <c r="E208" s="10">
        <v>8</v>
      </c>
      <c r="F208" s="22">
        <f t="shared" si="12"/>
        <v>112</v>
      </c>
      <c r="G208" s="11">
        <v>4</v>
      </c>
      <c r="H208" s="23">
        <f t="shared" si="13"/>
        <v>56</v>
      </c>
      <c r="I208" s="23">
        <f t="shared" si="14"/>
        <v>56</v>
      </c>
      <c r="J208" s="24">
        <f t="shared" si="15"/>
        <v>0.5</v>
      </c>
      <c r="K208" s="8">
        <v>23</v>
      </c>
      <c r="L208" s="9" t="s">
        <v>30</v>
      </c>
      <c r="M208" s="6" t="s">
        <v>35</v>
      </c>
    </row>
    <row r="209" spans="1:13" x14ac:dyDescent="0.25">
      <c r="A209" s="7">
        <v>43601.694282407407</v>
      </c>
      <c r="B209" s="8">
        <v>16</v>
      </c>
      <c r="C209" s="9" t="s">
        <v>12</v>
      </c>
      <c r="D209" s="8">
        <v>13</v>
      </c>
      <c r="E209" s="10">
        <v>15</v>
      </c>
      <c r="F209" s="22">
        <f t="shared" si="12"/>
        <v>195</v>
      </c>
      <c r="G209" s="11">
        <v>8</v>
      </c>
      <c r="H209" s="23">
        <f t="shared" si="13"/>
        <v>104</v>
      </c>
      <c r="I209" s="23">
        <f t="shared" si="14"/>
        <v>91</v>
      </c>
      <c r="J209" s="24">
        <f t="shared" si="15"/>
        <v>0.46666666666666667</v>
      </c>
      <c r="K209" s="8">
        <v>95</v>
      </c>
      <c r="L209" s="9" t="s">
        <v>26</v>
      </c>
      <c r="M209" s="6" t="s">
        <v>36</v>
      </c>
    </row>
    <row r="210" spans="1:13" x14ac:dyDescent="0.25">
      <c r="A210" s="7">
        <v>43601.945150462961</v>
      </c>
      <c r="B210" s="8">
        <v>100</v>
      </c>
      <c r="C210" s="9" t="s">
        <v>17</v>
      </c>
      <c r="D210" s="8">
        <v>12</v>
      </c>
      <c r="E210" s="10">
        <v>8</v>
      </c>
      <c r="F210" s="22">
        <f t="shared" si="12"/>
        <v>96</v>
      </c>
      <c r="G210" s="11">
        <v>4</v>
      </c>
      <c r="H210" s="23">
        <f t="shared" si="13"/>
        <v>48</v>
      </c>
      <c r="I210" s="23">
        <f t="shared" si="14"/>
        <v>48</v>
      </c>
      <c r="J210" s="24">
        <f t="shared" si="15"/>
        <v>0.5</v>
      </c>
      <c r="K210" s="8">
        <v>315</v>
      </c>
      <c r="L210" s="9" t="s">
        <v>31</v>
      </c>
      <c r="M210" s="6" t="s">
        <v>36</v>
      </c>
    </row>
    <row r="211" spans="1:13" x14ac:dyDescent="0.25">
      <c r="A211" s="7">
        <v>43603.249560185184</v>
      </c>
      <c r="B211" s="8">
        <v>30</v>
      </c>
      <c r="C211" s="9" t="s">
        <v>13</v>
      </c>
      <c r="D211" s="8">
        <v>16</v>
      </c>
      <c r="E211" s="10">
        <v>12</v>
      </c>
      <c r="F211" s="22">
        <f t="shared" si="12"/>
        <v>192</v>
      </c>
      <c r="G211" s="11">
        <v>8</v>
      </c>
      <c r="H211" s="23">
        <f t="shared" si="13"/>
        <v>128</v>
      </c>
      <c r="I211" s="23">
        <f t="shared" si="14"/>
        <v>64</v>
      </c>
      <c r="J211" s="24">
        <f t="shared" si="15"/>
        <v>0.33333333333333331</v>
      </c>
      <c r="K211" s="8">
        <v>422</v>
      </c>
      <c r="L211" s="9" t="s">
        <v>33</v>
      </c>
      <c r="M211" s="6" t="s">
        <v>36</v>
      </c>
    </row>
    <row r="212" spans="1:13" x14ac:dyDescent="0.25">
      <c r="A212" s="7">
        <v>43603.480798611112</v>
      </c>
      <c r="B212" s="8">
        <v>39</v>
      </c>
      <c r="C212" s="9" t="s">
        <v>15</v>
      </c>
      <c r="D212" s="8">
        <v>60</v>
      </c>
      <c r="E212" s="10">
        <v>31</v>
      </c>
      <c r="F212" s="22">
        <f t="shared" si="12"/>
        <v>1860</v>
      </c>
      <c r="G212" s="11">
        <v>18</v>
      </c>
      <c r="H212" s="23">
        <f t="shared" si="13"/>
        <v>1080</v>
      </c>
      <c r="I212" s="23">
        <f t="shared" si="14"/>
        <v>780</v>
      </c>
      <c r="J212" s="24">
        <f t="shared" si="15"/>
        <v>0.41935483870967744</v>
      </c>
      <c r="K212" s="8">
        <v>419</v>
      </c>
      <c r="L212" s="9" t="s">
        <v>33</v>
      </c>
      <c r="M212" s="6" t="s">
        <v>36</v>
      </c>
    </row>
    <row r="213" spans="1:13" x14ac:dyDescent="0.25">
      <c r="A213" s="7">
        <v>43603.851481481484</v>
      </c>
      <c r="B213" s="8">
        <v>39</v>
      </c>
      <c r="C213" s="9" t="s">
        <v>15</v>
      </c>
      <c r="D213" s="8">
        <v>35</v>
      </c>
      <c r="E213" s="10">
        <v>31</v>
      </c>
      <c r="F213" s="22">
        <f t="shared" si="12"/>
        <v>1085</v>
      </c>
      <c r="G213" s="11">
        <v>18</v>
      </c>
      <c r="H213" s="23">
        <f t="shared" si="13"/>
        <v>630</v>
      </c>
      <c r="I213" s="23">
        <f t="shared" si="14"/>
        <v>455</v>
      </c>
      <c r="J213" s="24">
        <f t="shared" si="15"/>
        <v>0.41935483870967744</v>
      </c>
      <c r="K213" s="8">
        <v>846</v>
      </c>
      <c r="L213" s="9" t="s">
        <v>28</v>
      </c>
      <c r="M213" s="6" t="s">
        <v>36</v>
      </c>
    </row>
    <row r="214" spans="1:13" x14ac:dyDescent="0.25">
      <c r="A214" s="7">
        <v>43603.917581018519</v>
      </c>
      <c r="B214" s="8">
        <v>4</v>
      </c>
      <c r="C214" s="9" t="s">
        <v>18</v>
      </c>
      <c r="D214" s="8">
        <v>56</v>
      </c>
      <c r="E214" s="10">
        <v>9</v>
      </c>
      <c r="F214" s="22">
        <f t="shared" si="12"/>
        <v>504</v>
      </c>
      <c r="G214" s="11">
        <v>5</v>
      </c>
      <c r="H214" s="23">
        <f t="shared" si="13"/>
        <v>280</v>
      </c>
      <c r="I214" s="23">
        <f t="shared" si="14"/>
        <v>224</v>
      </c>
      <c r="J214" s="24">
        <f t="shared" si="15"/>
        <v>0.44444444444444442</v>
      </c>
      <c r="K214" s="8">
        <v>422</v>
      </c>
      <c r="L214" s="9" t="s">
        <v>33</v>
      </c>
      <c r="M214" s="6" t="s">
        <v>36</v>
      </c>
    </row>
    <row r="215" spans="1:13" x14ac:dyDescent="0.25">
      <c r="A215" s="7">
        <v>43603.945925925924</v>
      </c>
      <c r="B215" s="8">
        <v>100</v>
      </c>
      <c r="C215" s="9" t="s">
        <v>17</v>
      </c>
      <c r="D215" s="8">
        <v>16</v>
      </c>
      <c r="E215" s="10">
        <v>8</v>
      </c>
      <c r="F215" s="22">
        <f t="shared" si="12"/>
        <v>128</v>
      </c>
      <c r="G215" s="11">
        <v>4</v>
      </c>
      <c r="H215" s="23">
        <f t="shared" si="13"/>
        <v>64</v>
      </c>
      <c r="I215" s="23">
        <f t="shared" si="14"/>
        <v>64</v>
      </c>
      <c r="J215" s="24">
        <f t="shared" si="15"/>
        <v>0.5</v>
      </c>
      <c r="K215" s="8">
        <v>6</v>
      </c>
      <c r="L215" s="9" t="s">
        <v>25</v>
      </c>
      <c r="M215" s="6" t="s">
        <v>34</v>
      </c>
    </row>
    <row r="216" spans="1:13" x14ac:dyDescent="0.25">
      <c r="A216" s="7">
        <v>43603.961331018516</v>
      </c>
      <c r="B216" s="8">
        <v>98</v>
      </c>
      <c r="C216" s="9" t="s">
        <v>22</v>
      </c>
      <c r="D216" s="8">
        <v>19</v>
      </c>
      <c r="E216" s="10">
        <v>18</v>
      </c>
      <c r="F216" s="22">
        <f t="shared" si="12"/>
        <v>342</v>
      </c>
      <c r="G216" s="11">
        <v>8</v>
      </c>
      <c r="H216" s="23">
        <f t="shared" si="13"/>
        <v>152</v>
      </c>
      <c r="I216" s="23">
        <f t="shared" si="14"/>
        <v>190</v>
      </c>
      <c r="J216" s="24">
        <f t="shared" si="15"/>
        <v>0.55555555555555558</v>
      </c>
      <c r="K216" s="8">
        <v>846</v>
      </c>
      <c r="L216" s="9" t="s">
        <v>28</v>
      </c>
      <c r="M216" s="6" t="s">
        <v>34</v>
      </c>
    </row>
    <row r="217" spans="1:13" x14ac:dyDescent="0.25">
      <c r="A217" s="7">
        <v>43603.976655092592</v>
      </c>
      <c r="B217" s="8">
        <v>30</v>
      </c>
      <c r="C217" s="9" t="s">
        <v>13</v>
      </c>
      <c r="D217" s="8">
        <v>38</v>
      </c>
      <c r="E217" s="10">
        <v>12</v>
      </c>
      <c r="F217" s="22">
        <f t="shared" si="12"/>
        <v>456</v>
      </c>
      <c r="G217" s="11">
        <v>8</v>
      </c>
      <c r="H217" s="23">
        <f t="shared" si="13"/>
        <v>304</v>
      </c>
      <c r="I217" s="23">
        <f t="shared" si="14"/>
        <v>152</v>
      </c>
      <c r="J217" s="24">
        <f t="shared" si="15"/>
        <v>0.33333333333333331</v>
      </c>
      <c r="K217" s="8">
        <v>422</v>
      </c>
      <c r="L217" s="9" t="s">
        <v>33</v>
      </c>
      <c r="M217" s="6" t="s">
        <v>36</v>
      </c>
    </row>
    <row r="218" spans="1:13" x14ac:dyDescent="0.25">
      <c r="A218" s="7">
        <v>43604.056284722225</v>
      </c>
      <c r="B218" s="8">
        <v>4</v>
      </c>
      <c r="C218" s="9" t="s">
        <v>18</v>
      </c>
      <c r="D218" s="8">
        <v>42</v>
      </c>
      <c r="E218" s="10">
        <v>9</v>
      </c>
      <c r="F218" s="22">
        <f t="shared" si="12"/>
        <v>378</v>
      </c>
      <c r="G218" s="11">
        <v>5</v>
      </c>
      <c r="H218" s="23">
        <f t="shared" si="13"/>
        <v>210</v>
      </c>
      <c r="I218" s="23">
        <f t="shared" si="14"/>
        <v>168</v>
      </c>
      <c r="J218" s="24">
        <f t="shared" si="15"/>
        <v>0.44444444444444442</v>
      </c>
      <c r="K218" s="8">
        <v>419</v>
      </c>
      <c r="L218" s="9" t="s">
        <v>33</v>
      </c>
      <c r="M218" s="6" t="s">
        <v>36</v>
      </c>
    </row>
    <row r="219" spans="1:13" x14ac:dyDescent="0.25">
      <c r="A219" s="7">
        <v>43604.070844907408</v>
      </c>
      <c r="B219" s="8">
        <v>39</v>
      </c>
      <c r="C219" s="9" t="s">
        <v>15</v>
      </c>
      <c r="D219" s="8">
        <v>29</v>
      </c>
      <c r="E219" s="10">
        <v>31</v>
      </c>
      <c r="F219" s="22">
        <f t="shared" si="12"/>
        <v>899</v>
      </c>
      <c r="G219" s="11">
        <v>18</v>
      </c>
      <c r="H219" s="23">
        <f t="shared" si="13"/>
        <v>522</v>
      </c>
      <c r="I219" s="23">
        <f t="shared" si="14"/>
        <v>377</v>
      </c>
      <c r="J219" s="24">
        <f t="shared" si="15"/>
        <v>0.41935483870967744</v>
      </c>
      <c r="K219" s="8">
        <v>419</v>
      </c>
      <c r="L219" s="9" t="s">
        <v>33</v>
      </c>
      <c r="M219" s="6" t="s">
        <v>36</v>
      </c>
    </row>
    <row r="220" spans="1:13" x14ac:dyDescent="0.25">
      <c r="A220" s="7">
        <v>43604.096192129633</v>
      </c>
      <c r="B220" s="8">
        <v>31</v>
      </c>
      <c r="C220" s="9" t="s">
        <v>19</v>
      </c>
      <c r="D220" s="8">
        <v>81</v>
      </c>
      <c r="E220" s="10">
        <v>21</v>
      </c>
      <c r="F220" s="22">
        <f t="shared" si="12"/>
        <v>1701</v>
      </c>
      <c r="G220" s="11">
        <v>12</v>
      </c>
      <c r="H220" s="23">
        <f t="shared" si="13"/>
        <v>972</v>
      </c>
      <c r="I220" s="23">
        <f t="shared" si="14"/>
        <v>729</v>
      </c>
      <c r="J220" s="24">
        <f t="shared" si="15"/>
        <v>0.42857142857142855</v>
      </c>
      <c r="K220" s="8">
        <v>422</v>
      </c>
      <c r="L220" s="9" t="s">
        <v>33</v>
      </c>
      <c r="M220" s="6" t="s">
        <v>35</v>
      </c>
    </row>
    <row r="221" spans="1:13" x14ac:dyDescent="0.25">
      <c r="A221" s="7">
        <v>43604.15997685185</v>
      </c>
      <c r="B221" s="8">
        <v>100</v>
      </c>
      <c r="C221" s="9" t="s">
        <v>17</v>
      </c>
      <c r="D221" s="8">
        <v>9</v>
      </c>
      <c r="E221" s="10">
        <v>8</v>
      </c>
      <c r="F221" s="22">
        <f t="shared" si="12"/>
        <v>72</v>
      </c>
      <c r="G221" s="11">
        <v>4</v>
      </c>
      <c r="H221" s="23">
        <f t="shared" si="13"/>
        <v>36</v>
      </c>
      <c r="I221" s="23">
        <f t="shared" si="14"/>
        <v>36</v>
      </c>
      <c r="J221" s="24">
        <f t="shared" si="15"/>
        <v>0.5</v>
      </c>
      <c r="K221" s="8">
        <v>846</v>
      </c>
      <c r="L221" s="9" t="s">
        <v>28</v>
      </c>
      <c r="M221" s="6" t="s">
        <v>36</v>
      </c>
    </row>
    <row r="222" spans="1:13" x14ac:dyDescent="0.25">
      <c r="A222" s="7">
        <v>43604.221643518518</v>
      </c>
      <c r="B222" s="8">
        <v>31</v>
      </c>
      <c r="C222" s="9" t="s">
        <v>19</v>
      </c>
      <c r="D222" s="8">
        <v>88</v>
      </c>
      <c r="E222" s="10">
        <v>21</v>
      </c>
      <c r="F222" s="22">
        <f t="shared" si="12"/>
        <v>1848</v>
      </c>
      <c r="G222" s="11">
        <v>12</v>
      </c>
      <c r="H222" s="23">
        <f t="shared" si="13"/>
        <v>1056</v>
      </c>
      <c r="I222" s="23">
        <f t="shared" si="14"/>
        <v>792</v>
      </c>
      <c r="J222" s="24">
        <f t="shared" si="15"/>
        <v>0.42857142857142855</v>
      </c>
      <c r="K222" s="8">
        <v>95</v>
      </c>
      <c r="L222" s="9" t="s">
        <v>26</v>
      </c>
      <c r="M222" s="6" t="s">
        <v>36</v>
      </c>
    </row>
    <row r="223" spans="1:13" x14ac:dyDescent="0.25">
      <c r="A223" s="7">
        <v>43604.460520833331</v>
      </c>
      <c r="B223" s="8">
        <v>30</v>
      </c>
      <c r="C223" s="9" t="s">
        <v>13</v>
      </c>
      <c r="D223" s="8">
        <v>56</v>
      </c>
      <c r="E223" s="10">
        <v>12</v>
      </c>
      <c r="F223" s="22">
        <f t="shared" si="12"/>
        <v>672</v>
      </c>
      <c r="G223" s="11">
        <v>8</v>
      </c>
      <c r="H223" s="23">
        <f t="shared" si="13"/>
        <v>448</v>
      </c>
      <c r="I223" s="23">
        <f t="shared" si="14"/>
        <v>224</v>
      </c>
      <c r="J223" s="24">
        <f t="shared" si="15"/>
        <v>0.33333333333333331</v>
      </c>
      <c r="K223" s="8">
        <v>419</v>
      </c>
      <c r="L223" s="9" t="s">
        <v>33</v>
      </c>
      <c r="M223" s="6" t="s">
        <v>36</v>
      </c>
    </row>
    <row r="224" spans="1:13" x14ac:dyDescent="0.25">
      <c r="A224" s="7">
        <v>43604.517222222225</v>
      </c>
      <c r="B224" s="8">
        <v>100</v>
      </c>
      <c r="C224" s="9" t="s">
        <v>17</v>
      </c>
      <c r="D224" s="8">
        <v>23</v>
      </c>
      <c r="E224" s="10">
        <v>8</v>
      </c>
      <c r="F224" s="22">
        <f t="shared" si="12"/>
        <v>184</v>
      </c>
      <c r="G224" s="11">
        <v>4</v>
      </c>
      <c r="H224" s="23">
        <f t="shared" si="13"/>
        <v>92</v>
      </c>
      <c r="I224" s="23">
        <f t="shared" si="14"/>
        <v>92</v>
      </c>
      <c r="J224" s="24">
        <f t="shared" si="15"/>
        <v>0.5</v>
      </c>
      <c r="K224" s="8">
        <v>95</v>
      </c>
      <c r="L224" s="9" t="s">
        <v>26</v>
      </c>
      <c r="M224" s="6" t="s">
        <v>36</v>
      </c>
    </row>
    <row r="225" spans="1:13" x14ac:dyDescent="0.25">
      <c r="A225" s="7">
        <v>43604.659675925926</v>
      </c>
      <c r="B225" s="8">
        <v>100</v>
      </c>
      <c r="C225" s="9" t="s">
        <v>17</v>
      </c>
      <c r="D225" s="8">
        <v>11</v>
      </c>
      <c r="E225" s="10">
        <v>8</v>
      </c>
      <c r="F225" s="22">
        <f t="shared" si="12"/>
        <v>88</v>
      </c>
      <c r="G225" s="11">
        <v>4</v>
      </c>
      <c r="H225" s="23">
        <f t="shared" si="13"/>
        <v>44</v>
      </c>
      <c r="I225" s="23">
        <f t="shared" si="14"/>
        <v>44</v>
      </c>
      <c r="J225" s="24">
        <f t="shared" si="15"/>
        <v>0.5</v>
      </c>
      <c r="K225" s="8">
        <v>422</v>
      </c>
      <c r="L225" s="9" t="s">
        <v>33</v>
      </c>
      <c r="M225" s="6" t="s">
        <v>36</v>
      </c>
    </row>
    <row r="226" spans="1:13" x14ac:dyDescent="0.25">
      <c r="A226" s="7">
        <v>43604.716249999998</v>
      </c>
      <c r="B226" s="8">
        <v>22</v>
      </c>
      <c r="C226" s="9" t="s">
        <v>11</v>
      </c>
      <c r="D226" s="8">
        <v>23</v>
      </c>
      <c r="E226" s="10">
        <v>24</v>
      </c>
      <c r="F226" s="22">
        <f t="shared" si="12"/>
        <v>552</v>
      </c>
      <c r="G226" s="11">
        <v>18</v>
      </c>
      <c r="H226" s="23">
        <f t="shared" si="13"/>
        <v>414</v>
      </c>
      <c r="I226" s="23">
        <f t="shared" si="14"/>
        <v>138</v>
      </c>
      <c r="J226" s="24">
        <f t="shared" si="15"/>
        <v>0.25</v>
      </c>
      <c r="K226" s="8">
        <v>6</v>
      </c>
      <c r="L226" s="9" t="s">
        <v>25</v>
      </c>
      <c r="M226" s="6" t="s">
        <v>35</v>
      </c>
    </row>
    <row r="227" spans="1:13" x14ac:dyDescent="0.25">
      <c r="A227" s="7">
        <v>43604.752650462964</v>
      </c>
      <c r="B227" s="8">
        <v>100</v>
      </c>
      <c r="C227" s="9" t="s">
        <v>17</v>
      </c>
      <c r="D227" s="8">
        <v>16</v>
      </c>
      <c r="E227" s="10">
        <v>8</v>
      </c>
      <c r="F227" s="22">
        <f t="shared" si="12"/>
        <v>128</v>
      </c>
      <c r="G227" s="11">
        <v>4</v>
      </c>
      <c r="H227" s="23">
        <f t="shared" si="13"/>
        <v>64</v>
      </c>
      <c r="I227" s="23">
        <f t="shared" si="14"/>
        <v>64</v>
      </c>
      <c r="J227" s="24">
        <f t="shared" si="15"/>
        <v>0.5</v>
      </c>
      <c r="K227" s="8">
        <v>6</v>
      </c>
      <c r="L227" s="9" t="s">
        <v>25</v>
      </c>
      <c r="M227" s="6" t="s">
        <v>35</v>
      </c>
    </row>
    <row r="228" spans="1:13" x14ac:dyDescent="0.25">
      <c r="A228" s="7">
        <v>43604.785532407404</v>
      </c>
      <c r="B228" s="8">
        <v>30</v>
      </c>
      <c r="C228" s="9" t="s">
        <v>13</v>
      </c>
      <c r="D228" s="8">
        <v>63</v>
      </c>
      <c r="E228" s="10">
        <v>12</v>
      </c>
      <c r="F228" s="22">
        <f t="shared" si="12"/>
        <v>756</v>
      </c>
      <c r="G228" s="11">
        <v>8</v>
      </c>
      <c r="H228" s="23">
        <f t="shared" si="13"/>
        <v>504</v>
      </c>
      <c r="I228" s="23">
        <f t="shared" si="14"/>
        <v>252</v>
      </c>
      <c r="J228" s="24">
        <f t="shared" si="15"/>
        <v>0.33333333333333331</v>
      </c>
      <c r="K228" s="8">
        <v>23</v>
      </c>
      <c r="L228" s="9" t="s">
        <v>30</v>
      </c>
      <c r="M228" s="6" t="s">
        <v>36</v>
      </c>
    </row>
    <row r="229" spans="1:13" x14ac:dyDescent="0.25">
      <c r="A229" s="7">
        <v>43604.888611111113</v>
      </c>
      <c r="B229" s="8">
        <v>16</v>
      </c>
      <c r="C229" s="9" t="s">
        <v>12</v>
      </c>
      <c r="D229" s="8">
        <v>12</v>
      </c>
      <c r="E229" s="10">
        <v>15</v>
      </c>
      <c r="F229" s="22">
        <f t="shared" si="12"/>
        <v>180</v>
      </c>
      <c r="G229" s="11">
        <v>8</v>
      </c>
      <c r="H229" s="23">
        <f t="shared" si="13"/>
        <v>96</v>
      </c>
      <c r="I229" s="23">
        <f t="shared" si="14"/>
        <v>84</v>
      </c>
      <c r="J229" s="24">
        <f t="shared" si="15"/>
        <v>0.46666666666666667</v>
      </c>
      <c r="K229" s="8">
        <v>231</v>
      </c>
      <c r="L229" s="9" t="s">
        <v>32</v>
      </c>
      <c r="M229" s="6" t="s">
        <v>35</v>
      </c>
    </row>
    <row r="230" spans="1:13" x14ac:dyDescent="0.25">
      <c r="A230" s="7">
        <v>43604.987395833334</v>
      </c>
      <c r="B230" s="8">
        <v>100</v>
      </c>
      <c r="C230" s="9" t="s">
        <v>17</v>
      </c>
      <c r="D230" s="8">
        <v>12</v>
      </c>
      <c r="E230" s="10">
        <v>8</v>
      </c>
      <c r="F230" s="22">
        <f t="shared" si="12"/>
        <v>96</v>
      </c>
      <c r="G230" s="11">
        <v>4</v>
      </c>
      <c r="H230" s="23">
        <f t="shared" si="13"/>
        <v>48</v>
      </c>
      <c r="I230" s="23">
        <f t="shared" si="14"/>
        <v>48</v>
      </c>
      <c r="J230" s="24">
        <f t="shared" si="15"/>
        <v>0.5</v>
      </c>
      <c r="K230" s="8">
        <v>95</v>
      </c>
      <c r="L230" s="9" t="s">
        <v>26</v>
      </c>
      <c r="M230" s="6" t="s">
        <v>35</v>
      </c>
    </row>
    <row r="231" spans="1:13" x14ac:dyDescent="0.25">
      <c r="A231" s="7">
        <v>43605.052766203706</v>
      </c>
      <c r="B231" s="8">
        <v>31</v>
      </c>
      <c r="C231" s="9" t="s">
        <v>19</v>
      </c>
      <c r="D231" s="8">
        <v>42</v>
      </c>
      <c r="E231" s="10">
        <v>21</v>
      </c>
      <c r="F231" s="22">
        <f t="shared" si="12"/>
        <v>882</v>
      </c>
      <c r="G231" s="11">
        <v>12</v>
      </c>
      <c r="H231" s="23">
        <f t="shared" si="13"/>
        <v>504</v>
      </c>
      <c r="I231" s="23">
        <f t="shared" si="14"/>
        <v>378</v>
      </c>
      <c r="J231" s="24">
        <f t="shared" si="15"/>
        <v>0.42857142857142855</v>
      </c>
      <c r="K231" s="8">
        <v>846</v>
      </c>
      <c r="L231" s="9" t="s">
        <v>28</v>
      </c>
      <c r="M231" s="6" t="s">
        <v>36</v>
      </c>
    </row>
    <row r="232" spans="1:13" x14ac:dyDescent="0.25">
      <c r="A232" s="7">
        <v>43606.48841435185</v>
      </c>
      <c r="B232" s="8">
        <v>4</v>
      </c>
      <c r="C232" s="9" t="s">
        <v>18</v>
      </c>
      <c r="D232" s="8">
        <v>80</v>
      </c>
      <c r="E232" s="10">
        <v>9</v>
      </c>
      <c r="F232" s="22">
        <f t="shared" si="12"/>
        <v>720</v>
      </c>
      <c r="G232" s="11">
        <v>5</v>
      </c>
      <c r="H232" s="23">
        <f t="shared" si="13"/>
        <v>400</v>
      </c>
      <c r="I232" s="23">
        <f t="shared" si="14"/>
        <v>320</v>
      </c>
      <c r="J232" s="24">
        <f t="shared" si="15"/>
        <v>0.44444444444444442</v>
      </c>
      <c r="K232" s="8">
        <v>23</v>
      </c>
      <c r="L232" s="9" t="s">
        <v>30</v>
      </c>
      <c r="M232" s="6" t="s">
        <v>36</v>
      </c>
    </row>
    <row r="233" spans="1:13" x14ac:dyDescent="0.25">
      <c r="A233" s="7">
        <v>43606.549004629633</v>
      </c>
      <c r="B233" s="8">
        <v>31</v>
      </c>
      <c r="C233" s="9" t="s">
        <v>19</v>
      </c>
      <c r="D233" s="8">
        <v>11</v>
      </c>
      <c r="E233" s="10">
        <v>21</v>
      </c>
      <c r="F233" s="22">
        <f t="shared" si="12"/>
        <v>231</v>
      </c>
      <c r="G233" s="11">
        <v>12</v>
      </c>
      <c r="H233" s="23">
        <f t="shared" si="13"/>
        <v>132</v>
      </c>
      <c r="I233" s="23">
        <f t="shared" si="14"/>
        <v>99</v>
      </c>
      <c r="J233" s="24">
        <f t="shared" si="15"/>
        <v>0.42857142857142855</v>
      </c>
      <c r="K233" s="8">
        <v>95</v>
      </c>
      <c r="L233" s="9" t="s">
        <v>26</v>
      </c>
      <c r="M233" s="6" t="s">
        <v>35</v>
      </c>
    </row>
    <row r="234" spans="1:13" x14ac:dyDescent="0.25">
      <c r="A234" s="7">
        <v>43606.641111111108</v>
      </c>
      <c r="B234" s="8">
        <v>31</v>
      </c>
      <c r="C234" s="9" t="s">
        <v>19</v>
      </c>
      <c r="D234" s="8">
        <v>81</v>
      </c>
      <c r="E234" s="10">
        <v>21</v>
      </c>
      <c r="F234" s="22">
        <f t="shared" si="12"/>
        <v>1701</v>
      </c>
      <c r="G234" s="11">
        <v>12</v>
      </c>
      <c r="H234" s="23">
        <f t="shared" si="13"/>
        <v>972</v>
      </c>
      <c r="I234" s="23">
        <f t="shared" si="14"/>
        <v>729</v>
      </c>
      <c r="J234" s="24">
        <f t="shared" si="15"/>
        <v>0.42857142857142855</v>
      </c>
      <c r="K234" s="8">
        <v>6</v>
      </c>
      <c r="L234" s="9" t="s">
        <v>25</v>
      </c>
      <c r="M234" s="6" t="s">
        <v>36</v>
      </c>
    </row>
    <row r="235" spans="1:13" x14ac:dyDescent="0.25">
      <c r="A235" s="7">
        <v>43607.125844907408</v>
      </c>
      <c r="B235" s="8">
        <v>19</v>
      </c>
      <c r="C235" s="9" t="s">
        <v>21</v>
      </c>
      <c r="D235" s="8">
        <v>45</v>
      </c>
      <c r="E235" s="10">
        <v>36</v>
      </c>
      <c r="F235" s="22">
        <f t="shared" si="12"/>
        <v>1620</v>
      </c>
      <c r="G235" s="11">
        <v>19</v>
      </c>
      <c r="H235" s="23">
        <f t="shared" si="13"/>
        <v>855</v>
      </c>
      <c r="I235" s="23">
        <f t="shared" si="14"/>
        <v>765</v>
      </c>
      <c r="J235" s="24">
        <f t="shared" si="15"/>
        <v>0.47222222222222221</v>
      </c>
      <c r="K235" s="8">
        <v>95</v>
      </c>
      <c r="L235" s="9" t="s">
        <v>26</v>
      </c>
      <c r="M235" s="6" t="s">
        <v>36</v>
      </c>
    </row>
    <row r="236" spans="1:13" x14ac:dyDescent="0.25">
      <c r="A236" s="7">
        <v>43608.128298611111</v>
      </c>
      <c r="B236" s="8">
        <v>16</v>
      </c>
      <c r="C236" s="9" t="s">
        <v>12</v>
      </c>
      <c r="D236" s="8">
        <v>12</v>
      </c>
      <c r="E236" s="10">
        <v>15</v>
      </c>
      <c r="F236" s="22">
        <f t="shared" si="12"/>
        <v>180</v>
      </c>
      <c r="G236" s="11">
        <v>8</v>
      </c>
      <c r="H236" s="23">
        <f t="shared" si="13"/>
        <v>96</v>
      </c>
      <c r="I236" s="23">
        <f t="shared" si="14"/>
        <v>84</v>
      </c>
      <c r="J236" s="24">
        <f t="shared" si="15"/>
        <v>0.46666666666666667</v>
      </c>
      <c r="K236" s="8">
        <v>422</v>
      </c>
      <c r="L236" s="9" t="s">
        <v>33</v>
      </c>
      <c r="M236" s="6" t="s">
        <v>36</v>
      </c>
    </row>
    <row r="237" spans="1:13" x14ac:dyDescent="0.25">
      <c r="A237" s="7">
        <v>43608.897048611114</v>
      </c>
      <c r="B237" s="8">
        <v>98</v>
      </c>
      <c r="C237" s="9" t="s">
        <v>22</v>
      </c>
      <c r="D237" s="8">
        <v>58</v>
      </c>
      <c r="E237" s="10">
        <v>18</v>
      </c>
      <c r="F237" s="22">
        <f t="shared" si="12"/>
        <v>1044</v>
      </c>
      <c r="G237" s="11">
        <v>8</v>
      </c>
      <c r="H237" s="23">
        <f t="shared" si="13"/>
        <v>464</v>
      </c>
      <c r="I237" s="23">
        <f t="shared" si="14"/>
        <v>580</v>
      </c>
      <c r="J237" s="24">
        <f t="shared" si="15"/>
        <v>0.55555555555555558</v>
      </c>
      <c r="K237" s="8">
        <v>8</v>
      </c>
      <c r="L237" s="9" t="s">
        <v>27</v>
      </c>
      <c r="M237" s="6" t="s">
        <v>35</v>
      </c>
    </row>
    <row r="238" spans="1:13" x14ac:dyDescent="0.25">
      <c r="A238" s="7">
        <v>43608.910370370373</v>
      </c>
      <c r="B238" s="8">
        <v>30</v>
      </c>
      <c r="C238" s="9" t="s">
        <v>13</v>
      </c>
      <c r="D238" s="8">
        <v>64</v>
      </c>
      <c r="E238" s="10">
        <v>12</v>
      </c>
      <c r="F238" s="22">
        <f t="shared" si="12"/>
        <v>768</v>
      </c>
      <c r="G238" s="11">
        <v>8</v>
      </c>
      <c r="H238" s="23">
        <f t="shared" si="13"/>
        <v>512</v>
      </c>
      <c r="I238" s="23">
        <f t="shared" si="14"/>
        <v>256</v>
      </c>
      <c r="J238" s="24">
        <f t="shared" si="15"/>
        <v>0.33333333333333331</v>
      </c>
      <c r="K238" s="8">
        <v>95</v>
      </c>
      <c r="L238" s="9" t="s">
        <v>26</v>
      </c>
      <c r="M238" s="6" t="s">
        <v>34</v>
      </c>
    </row>
    <row r="239" spans="1:13" x14ac:dyDescent="0.25">
      <c r="A239" s="7">
        <v>43609.012685185182</v>
      </c>
      <c r="B239" s="8">
        <v>30</v>
      </c>
      <c r="C239" s="9" t="s">
        <v>13</v>
      </c>
      <c r="D239" s="8">
        <v>39</v>
      </c>
      <c r="E239" s="10">
        <v>12</v>
      </c>
      <c r="F239" s="22">
        <f t="shared" si="12"/>
        <v>468</v>
      </c>
      <c r="G239" s="11">
        <v>8</v>
      </c>
      <c r="H239" s="23">
        <f t="shared" si="13"/>
        <v>312</v>
      </c>
      <c r="I239" s="23">
        <f t="shared" si="14"/>
        <v>156</v>
      </c>
      <c r="J239" s="24">
        <f t="shared" si="15"/>
        <v>0.33333333333333331</v>
      </c>
      <c r="K239" s="8">
        <v>419</v>
      </c>
      <c r="L239" s="9" t="s">
        <v>33</v>
      </c>
      <c r="M239" s="6" t="s">
        <v>36</v>
      </c>
    </row>
    <row r="240" spans="1:13" x14ac:dyDescent="0.25">
      <c r="A240" s="7">
        <v>43609.211736111109</v>
      </c>
      <c r="B240" s="8">
        <v>98</v>
      </c>
      <c r="C240" s="9" t="s">
        <v>22</v>
      </c>
      <c r="D240" s="8">
        <v>43</v>
      </c>
      <c r="E240" s="10">
        <v>18</v>
      </c>
      <c r="F240" s="22">
        <f t="shared" si="12"/>
        <v>774</v>
      </c>
      <c r="G240" s="11">
        <v>8</v>
      </c>
      <c r="H240" s="23">
        <f t="shared" si="13"/>
        <v>344</v>
      </c>
      <c r="I240" s="23">
        <f t="shared" si="14"/>
        <v>430</v>
      </c>
      <c r="J240" s="24">
        <f t="shared" si="15"/>
        <v>0.55555555555555558</v>
      </c>
      <c r="K240" s="8">
        <v>686</v>
      </c>
      <c r="L240" s="9" t="s">
        <v>29</v>
      </c>
      <c r="M240" s="6" t="s">
        <v>35</v>
      </c>
    </row>
    <row r="241" spans="1:13" x14ac:dyDescent="0.25">
      <c r="A241" s="7">
        <v>43609.2266087963</v>
      </c>
      <c r="B241" s="8">
        <v>4</v>
      </c>
      <c r="C241" s="9" t="s">
        <v>18</v>
      </c>
      <c r="D241" s="8">
        <v>61</v>
      </c>
      <c r="E241" s="10">
        <v>9</v>
      </c>
      <c r="F241" s="22">
        <f t="shared" si="12"/>
        <v>549</v>
      </c>
      <c r="G241" s="11">
        <v>5</v>
      </c>
      <c r="H241" s="23">
        <f t="shared" si="13"/>
        <v>305</v>
      </c>
      <c r="I241" s="23">
        <f t="shared" si="14"/>
        <v>244</v>
      </c>
      <c r="J241" s="24">
        <f t="shared" si="15"/>
        <v>0.44444444444444442</v>
      </c>
      <c r="K241" s="8">
        <v>6</v>
      </c>
      <c r="L241" s="9" t="s">
        <v>25</v>
      </c>
      <c r="M241" s="6" t="s">
        <v>36</v>
      </c>
    </row>
    <row r="242" spans="1:13" x14ac:dyDescent="0.25">
      <c r="A242" s="7">
        <v>43609.641111111108</v>
      </c>
      <c r="B242" s="8">
        <v>39</v>
      </c>
      <c r="C242" s="9" t="s">
        <v>15</v>
      </c>
      <c r="D242" s="8">
        <v>51</v>
      </c>
      <c r="E242" s="10">
        <v>31</v>
      </c>
      <c r="F242" s="22">
        <f t="shared" si="12"/>
        <v>1581</v>
      </c>
      <c r="G242" s="11">
        <v>18</v>
      </c>
      <c r="H242" s="23">
        <f t="shared" si="13"/>
        <v>918</v>
      </c>
      <c r="I242" s="23">
        <f t="shared" si="14"/>
        <v>663</v>
      </c>
      <c r="J242" s="24">
        <f t="shared" si="15"/>
        <v>0.41935483870967744</v>
      </c>
      <c r="K242" s="8">
        <v>422</v>
      </c>
      <c r="L242" s="9" t="s">
        <v>33</v>
      </c>
      <c r="M242" s="6" t="s">
        <v>36</v>
      </c>
    </row>
    <row r="243" spans="1:13" x14ac:dyDescent="0.25">
      <c r="A243" s="7">
        <v>43609.782118055555</v>
      </c>
      <c r="B243" s="8">
        <v>19</v>
      </c>
      <c r="C243" s="9" t="s">
        <v>21</v>
      </c>
      <c r="D243" s="8">
        <v>35</v>
      </c>
      <c r="E243" s="10">
        <v>36</v>
      </c>
      <c r="F243" s="22">
        <f t="shared" si="12"/>
        <v>1260</v>
      </c>
      <c r="G243" s="11">
        <v>19</v>
      </c>
      <c r="H243" s="23">
        <f t="shared" si="13"/>
        <v>665</v>
      </c>
      <c r="I243" s="23">
        <f t="shared" si="14"/>
        <v>595</v>
      </c>
      <c r="J243" s="24">
        <f t="shared" si="15"/>
        <v>0.47222222222222221</v>
      </c>
      <c r="K243" s="8">
        <v>686</v>
      </c>
      <c r="L243" s="9" t="s">
        <v>29</v>
      </c>
      <c r="M243" s="6" t="s">
        <v>34</v>
      </c>
    </row>
    <row r="244" spans="1:13" x14ac:dyDescent="0.25">
      <c r="A244" s="7">
        <v>43611.057118055556</v>
      </c>
      <c r="B244" s="8">
        <v>16</v>
      </c>
      <c r="C244" s="9" t="s">
        <v>12</v>
      </c>
      <c r="D244" s="8">
        <v>16</v>
      </c>
      <c r="E244" s="10">
        <v>15</v>
      </c>
      <c r="F244" s="22">
        <f t="shared" si="12"/>
        <v>240</v>
      </c>
      <c r="G244" s="11">
        <v>8</v>
      </c>
      <c r="H244" s="23">
        <f t="shared" si="13"/>
        <v>128</v>
      </c>
      <c r="I244" s="23">
        <f t="shared" si="14"/>
        <v>112</v>
      </c>
      <c r="J244" s="24">
        <f t="shared" si="15"/>
        <v>0.46666666666666667</v>
      </c>
      <c r="K244" s="8">
        <v>23</v>
      </c>
      <c r="L244" s="9" t="s">
        <v>30</v>
      </c>
      <c r="M244" s="6" t="s">
        <v>34</v>
      </c>
    </row>
    <row r="245" spans="1:13" x14ac:dyDescent="0.25">
      <c r="A245" s="7">
        <v>43611.286574074074</v>
      </c>
      <c r="B245" s="8">
        <v>30</v>
      </c>
      <c r="C245" s="9" t="s">
        <v>13</v>
      </c>
      <c r="D245" s="8">
        <v>82</v>
      </c>
      <c r="E245" s="10">
        <v>12</v>
      </c>
      <c r="F245" s="22">
        <f t="shared" si="12"/>
        <v>984</v>
      </c>
      <c r="G245" s="11">
        <v>8</v>
      </c>
      <c r="H245" s="23">
        <f t="shared" si="13"/>
        <v>656</v>
      </c>
      <c r="I245" s="23">
        <f t="shared" si="14"/>
        <v>328</v>
      </c>
      <c r="J245" s="24">
        <f t="shared" si="15"/>
        <v>0.33333333333333331</v>
      </c>
      <c r="K245" s="8">
        <v>422</v>
      </c>
      <c r="L245" s="9" t="s">
        <v>33</v>
      </c>
      <c r="M245" s="6" t="s">
        <v>34</v>
      </c>
    </row>
    <row r="246" spans="1:13" x14ac:dyDescent="0.25">
      <c r="A246" s="7">
        <v>43611.418182870373</v>
      </c>
      <c r="B246" s="8">
        <v>4</v>
      </c>
      <c r="C246" s="9" t="s">
        <v>18</v>
      </c>
      <c r="D246" s="8">
        <v>56</v>
      </c>
      <c r="E246" s="10">
        <v>9</v>
      </c>
      <c r="F246" s="22">
        <f t="shared" si="12"/>
        <v>504</v>
      </c>
      <c r="G246" s="11">
        <v>5</v>
      </c>
      <c r="H246" s="23">
        <f t="shared" si="13"/>
        <v>280</v>
      </c>
      <c r="I246" s="23">
        <f t="shared" si="14"/>
        <v>224</v>
      </c>
      <c r="J246" s="24">
        <f t="shared" si="15"/>
        <v>0.44444444444444442</v>
      </c>
      <c r="K246" s="8">
        <v>95</v>
      </c>
      <c r="L246" s="9" t="s">
        <v>26</v>
      </c>
      <c r="M246" s="6" t="s">
        <v>36</v>
      </c>
    </row>
    <row r="247" spans="1:13" x14ac:dyDescent="0.25">
      <c r="A247" s="7">
        <v>43611.858356481483</v>
      </c>
      <c r="B247" s="8">
        <v>16</v>
      </c>
      <c r="C247" s="9" t="s">
        <v>12</v>
      </c>
      <c r="D247" s="8">
        <v>16</v>
      </c>
      <c r="E247" s="10">
        <v>15</v>
      </c>
      <c r="F247" s="22">
        <f t="shared" si="12"/>
        <v>240</v>
      </c>
      <c r="G247" s="11">
        <v>8</v>
      </c>
      <c r="H247" s="23">
        <f t="shared" si="13"/>
        <v>128</v>
      </c>
      <c r="I247" s="23">
        <f t="shared" si="14"/>
        <v>112</v>
      </c>
      <c r="J247" s="24">
        <f t="shared" si="15"/>
        <v>0.46666666666666667</v>
      </c>
      <c r="K247" s="8">
        <v>315</v>
      </c>
      <c r="L247" s="9" t="s">
        <v>31</v>
      </c>
      <c r="M247" s="6" t="s">
        <v>36</v>
      </c>
    </row>
    <row r="248" spans="1:13" x14ac:dyDescent="0.25">
      <c r="A248" s="7">
        <v>43614.206145833334</v>
      </c>
      <c r="B248" s="8">
        <v>4</v>
      </c>
      <c r="C248" s="9" t="s">
        <v>18</v>
      </c>
      <c r="D248" s="8">
        <v>5</v>
      </c>
      <c r="E248" s="10">
        <v>9</v>
      </c>
      <c r="F248" s="22">
        <f t="shared" si="12"/>
        <v>45</v>
      </c>
      <c r="G248" s="11">
        <v>5</v>
      </c>
      <c r="H248" s="23">
        <f t="shared" si="13"/>
        <v>25</v>
      </c>
      <c r="I248" s="23">
        <f t="shared" si="14"/>
        <v>20</v>
      </c>
      <c r="J248" s="24">
        <f t="shared" si="15"/>
        <v>0.44444444444444442</v>
      </c>
      <c r="K248" s="8">
        <v>8</v>
      </c>
      <c r="L248" s="9" t="s">
        <v>27</v>
      </c>
      <c r="M248" s="6" t="s">
        <v>35</v>
      </c>
    </row>
    <row r="249" spans="1:13" x14ac:dyDescent="0.25">
      <c r="A249" s="7">
        <v>43614.507685185185</v>
      </c>
      <c r="B249" s="8">
        <v>31</v>
      </c>
      <c r="C249" s="9" t="s">
        <v>19</v>
      </c>
      <c r="D249" s="8">
        <v>92</v>
      </c>
      <c r="E249" s="10">
        <v>21</v>
      </c>
      <c r="F249" s="22">
        <f t="shared" si="12"/>
        <v>1932</v>
      </c>
      <c r="G249" s="11">
        <v>12</v>
      </c>
      <c r="H249" s="23">
        <f t="shared" si="13"/>
        <v>1104</v>
      </c>
      <c r="I249" s="23">
        <f t="shared" si="14"/>
        <v>828</v>
      </c>
      <c r="J249" s="24">
        <f t="shared" si="15"/>
        <v>0.42857142857142855</v>
      </c>
      <c r="K249" s="8">
        <v>419</v>
      </c>
      <c r="L249" s="9" t="s">
        <v>33</v>
      </c>
      <c r="M249" s="6" t="s">
        <v>35</v>
      </c>
    </row>
    <row r="250" spans="1:13" x14ac:dyDescent="0.25">
      <c r="A250" s="7">
        <v>43614.698784722219</v>
      </c>
      <c r="B250" s="8">
        <v>100</v>
      </c>
      <c r="C250" s="9" t="s">
        <v>17</v>
      </c>
      <c r="D250" s="8">
        <v>18</v>
      </c>
      <c r="E250" s="10">
        <v>8</v>
      </c>
      <c r="F250" s="22">
        <f t="shared" si="12"/>
        <v>144</v>
      </c>
      <c r="G250" s="11">
        <v>4</v>
      </c>
      <c r="H250" s="23">
        <f t="shared" si="13"/>
        <v>72</v>
      </c>
      <c r="I250" s="23">
        <f t="shared" si="14"/>
        <v>72</v>
      </c>
      <c r="J250" s="24">
        <f t="shared" si="15"/>
        <v>0.5</v>
      </c>
      <c r="K250" s="8">
        <v>422</v>
      </c>
      <c r="L250" s="9" t="s">
        <v>33</v>
      </c>
      <c r="M250" s="6" t="s">
        <v>35</v>
      </c>
    </row>
    <row r="251" spans="1:13" x14ac:dyDescent="0.25">
      <c r="A251" s="7">
        <v>43614.72928240741</v>
      </c>
      <c r="B251" s="8">
        <v>31</v>
      </c>
      <c r="C251" s="9" t="s">
        <v>19</v>
      </c>
      <c r="D251" s="8">
        <v>34</v>
      </c>
      <c r="E251" s="10">
        <v>21</v>
      </c>
      <c r="F251" s="22">
        <f t="shared" si="12"/>
        <v>714</v>
      </c>
      <c r="G251" s="11">
        <v>12</v>
      </c>
      <c r="H251" s="23">
        <f t="shared" si="13"/>
        <v>408</v>
      </c>
      <c r="I251" s="23">
        <f t="shared" si="14"/>
        <v>306</v>
      </c>
      <c r="J251" s="24">
        <f t="shared" si="15"/>
        <v>0.42857142857142855</v>
      </c>
      <c r="K251" s="8">
        <v>95</v>
      </c>
      <c r="L251" s="9" t="s">
        <v>26</v>
      </c>
      <c r="M251" s="6" t="s">
        <v>35</v>
      </c>
    </row>
    <row r="252" spans="1:13" x14ac:dyDescent="0.25">
      <c r="A252" s="7">
        <v>43615.238402777781</v>
      </c>
      <c r="B252" s="8">
        <v>31</v>
      </c>
      <c r="C252" s="9" t="s">
        <v>19</v>
      </c>
      <c r="D252" s="8">
        <v>31</v>
      </c>
      <c r="E252" s="10">
        <v>21</v>
      </c>
      <c r="F252" s="22">
        <f t="shared" si="12"/>
        <v>651</v>
      </c>
      <c r="G252" s="11">
        <v>12</v>
      </c>
      <c r="H252" s="23">
        <f t="shared" si="13"/>
        <v>372</v>
      </c>
      <c r="I252" s="23">
        <f t="shared" si="14"/>
        <v>279</v>
      </c>
      <c r="J252" s="24">
        <f t="shared" si="15"/>
        <v>0.42857142857142855</v>
      </c>
      <c r="K252" s="8">
        <v>8</v>
      </c>
      <c r="L252" s="9" t="s">
        <v>27</v>
      </c>
      <c r="M252" s="6" t="s">
        <v>36</v>
      </c>
    </row>
    <row r="253" spans="1:13" x14ac:dyDescent="0.25">
      <c r="A253" s="7">
        <v>43615.365671296298</v>
      </c>
      <c r="B253" s="8">
        <v>22</v>
      </c>
      <c r="C253" s="9" t="s">
        <v>11</v>
      </c>
      <c r="D253" s="8">
        <v>60</v>
      </c>
      <c r="E253" s="10">
        <v>24</v>
      </c>
      <c r="F253" s="22">
        <f t="shared" si="12"/>
        <v>1440</v>
      </c>
      <c r="G253" s="11">
        <v>18</v>
      </c>
      <c r="H253" s="23">
        <f t="shared" si="13"/>
        <v>1080</v>
      </c>
      <c r="I253" s="23">
        <f t="shared" si="14"/>
        <v>360</v>
      </c>
      <c r="J253" s="24">
        <f t="shared" si="15"/>
        <v>0.25</v>
      </c>
      <c r="K253" s="8">
        <v>422</v>
      </c>
      <c r="L253" s="9" t="s">
        <v>33</v>
      </c>
      <c r="M253" s="6" t="s">
        <v>36</v>
      </c>
    </row>
    <row r="254" spans="1:13" x14ac:dyDescent="0.25">
      <c r="A254" s="7">
        <v>43615.670231481483</v>
      </c>
      <c r="B254" s="8">
        <v>31</v>
      </c>
      <c r="C254" s="9" t="s">
        <v>19</v>
      </c>
      <c r="D254" s="8">
        <v>30</v>
      </c>
      <c r="E254" s="10">
        <v>21</v>
      </c>
      <c r="F254" s="22">
        <f t="shared" si="12"/>
        <v>630</v>
      </c>
      <c r="G254" s="11">
        <v>12</v>
      </c>
      <c r="H254" s="23">
        <f t="shared" si="13"/>
        <v>360</v>
      </c>
      <c r="I254" s="23">
        <f t="shared" si="14"/>
        <v>270</v>
      </c>
      <c r="J254" s="24">
        <f t="shared" si="15"/>
        <v>0.42857142857142855</v>
      </c>
      <c r="K254" s="8">
        <v>422</v>
      </c>
      <c r="L254" s="9" t="s">
        <v>33</v>
      </c>
      <c r="M254" s="6" t="s">
        <v>35</v>
      </c>
    </row>
    <row r="255" spans="1:13" x14ac:dyDescent="0.25">
      <c r="A255" s="7">
        <v>43615.719652777778</v>
      </c>
      <c r="B255" s="8">
        <v>4</v>
      </c>
      <c r="C255" s="9" t="s">
        <v>18</v>
      </c>
      <c r="D255" s="8">
        <v>56</v>
      </c>
      <c r="E255" s="10">
        <v>9</v>
      </c>
      <c r="F255" s="22">
        <f t="shared" si="12"/>
        <v>504</v>
      </c>
      <c r="G255" s="11">
        <v>5</v>
      </c>
      <c r="H255" s="23">
        <f t="shared" si="13"/>
        <v>280</v>
      </c>
      <c r="I255" s="23">
        <f t="shared" si="14"/>
        <v>224</v>
      </c>
      <c r="J255" s="24">
        <f t="shared" si="15"/>
        <v>0.44444444444444442</v>
      </c>
      <c r="K255" s="8">
        <v>23</v>
      </c>
      <c r="L255" s="9" t="s">
        <v>30</v>
      </c>
      <c r="M255" s="6" t="s">
        <v>36</v>
      </c>
    </row>
    <row r="256" spans="1:13" x14ac:dyDescent="0.25">
      <c r="A256" s="7">
        <v>43616.201898148145</v>
      </c>
      <c r="B256" s="8">
        <v>16</v>
      </c>
      <c r="C256" s="9" t="s">
        <v>12</v>
      </c>
      <c r="D256" s="8">
        <v>19</v>
      </c>
      <c r="E256" s="10">
        <v>15</v>
      </c>
      <c r="F256" s="22">
        <f t="shared" si="12"/>
        <v>285</v>
      </c>
      <c r="G256" s="11">
        <v>8</v>
      </c>
      <c r="H256" s="23">
        <f t="shared" si="13"/>
        <v>152</v>
      </c>
      <c r="I256" s="23">
        <f t="shared" si="14"/>
        <v>133</v>
      </c>
      <c r="J256" s="24">
        <f t="shared" si="15"/>
        <v>0.46666666666666667</v>
      </c>
      <c r="K256" s="8">
        <v>95</v>
      </c>
      <c r="L256" s="9" t="s">
        <v>26</v>
      </c>
      <c r="M256" s="6" t="s">
        <v>36</v>
      </c>
    </row>
    <row r="257" spans="1:13" x14ac:dyDescent="0.25">
      <c r="A257" s="7">
        <v>43616.219398148147</v>
      </c>
      <c r="B257" s="8">
        <v>16</v>
      </c>
      <c r="C257" s="9" t="s">
        <v>12</v>
      </c>
      <c r="D257" s="8">
        <v>31</v>
      </c>
      <c r="E257" s="10">
        <v>15</v>
      </c>
      <c r="F257" s="22">
        <f t="shared" si="12"/>
        <v>465</v>
      </c>
      <c r="G257" s="11">
        <v>8</v>
      </c>
      <c r="H257" s="23">
        <f t="shared" si="13"/>
        <v>248</v>
      </c>
      <c r="I257" s="23">
        <f t="shared" si="14"/>
        <v>217</v>
      </c>
      <c r="J257" s="24">
        <f t="shared" si="15"/>
        <v>0.46666666666666667</v>
      </c>
      <c r="K257" s="8">
        <v>846</v>
      </c>
      <c r="L257" s="9" t="s">
        <v>28</v>
      </c>
      <c r="M257" s="6" t="s">
        <v>35</v>
      </c>
    </row>
    <row r="258" spans="1:13" x14ac:dyDescent="0.25">
      <c r="A258" s="7">
        <v>43617.279618055552</v>
      </c>
      <c r="B258" s="8">
        <v>4</v>
      </c>
      <c r="C258" s="9" t="s">
        <v>18</v>
      </c>
      <c r="D258" s="8">
        <v>54</v>
      </c>
      <c r="E258" s="10">
        <v>9</v>
      </c>
      <c r="F258" s="22">
        <f t="shared" si="12"/>
        <v>486</v>
      </c>
      <c r="G258" s="11">
        <v>5</v>
      </c>
      <c r="H258" s="23">
        <f t="shared" si="13"/>
        <v>270</v>
      </c>
      <c r="I258" s="23">
        <f t="shared" si="14"/>
        <v>216</v>
      </c>
      <c r="J258" s="24">
        <f t="shared" si="15"/>
        <v>0.44444444444444442</v>
      </c>
      <c r="K258" s="8">
        <v>23</v>
      </c>
      <c r="L258" s="9" t="s">
        <v>30</v>
      </c>
      <c r="M258" s="6" t="s">
        <v>35</v>
      </c>
    </row>
    <row r="259" spans="1:13" x14ac:dyDescent="0.25">
      <c r="A259" s="7">
        <v>43618.071319444447</v>
      </c>
      <c r="B259" s="8">
        <v>85</v>
      </c>
      <c r="C259" s="9" t="s">
        <v>16</v>
      </c>
      <c r="D259" s="8">
        <v>43</v>
      </c>
      <c r="E259" s="10">
        <v>46</v>
      </c>
      <c r="F259" s="22">
        <f t="shared" ref="F259:F322" si="16">D259*E259</f>
        <v>1978</v>
      </c>
      <c r="G259" s="11">
        <v>23</v>
      </c>
      <c r="H259" s="23">
        <f t="shared" ref="H259:H322" si="17">G259*D259</f>
        <v>989</v>
      </c>
      <c r="I259" s="23">
        <f t="shared" ref="I259:I322" si="18">F259-H259</f>
        <v>989</v>
      </c>
      <c r="J259" s="24">
        <f t="shared" ref="J259:J322" si="19">(F259-H259)/F259</f>
        <v>0.5</v>
      </c>
      <c r="K259" s="8">
        <v>231</v>
      </c>
      <c r="L259" s="9" t="s">
        <v>32</v>
      </c>
      <c r="M259" s="6" t="s">
        <v>35</v>
      </c>
    </row>
    <row r="260" spans="1:13" x14ac:dyDescent="0.25">
      <c r="A260" s="7">
        <v>43620.740497685183</v>
      </c>
      <c r="B260" s="8">
        <v>30</v>
      </c>
      <c r="C260" s="9" t="s">
        <v>13</v>
      </c>
      <c r="D260" s="8">
        <v>48</v>
      </c>
      <c r="E260" s="10">
        <v>12</v>
      </c>
      <c r="F260" s="22">
        <f t="shared" si="16"/>
        <v>576</v>
      </c>
      <c r="G260" s="11">
        <v>8</v>
      </c>
      <c r="H260" s="23">
        <f t="shared" si="17"/>
        <v>384</v>
      </c>
      <c r="I260" s="23">
        <f t="shared" si="18"/>
        <v>192</v>
      </c>
      <c r="J260" s="24">
        <f t="shared" si="19"/>
        <v>0.33333333333333331</v>
      </c>
      <c r="K260" s="8">
        <v>686</v>
      </c>
      <c r="L260" s="9" t="s">
        <v>29</v>
      </c>
      <c r="M260" s="6" t="s">
        <v>36</v>
      </c>
    </row>
    <row r="261" spans="1:13" x14ac:dyDescent="0.25">
      <c r="A261" s="7">
        <v>43621.256620370368</v>
      </c>
      <c r="B261" s="8">
        <v>19</v>
      </c>
      <c r="C261" s="9" t="s">
        <v>21</v>
      </c>
      <c r="D261" s="8">
        <v>83</v>
      </c>
      <c r="E261" s="10">
        <v>36</v>
      </c>
      <c r="F261" s="22">
        <f t="shared" si="16"/>
        <v>2988</v>
      </c>
      <c r="G261" s="11">
        <v>19</v>
      </c>
      <c r="H261" s="23">
        <f t="shared" si="17"/>
        <v>1577</v>
      </c>
      <c r="I261" s="23">
        <f t="shared" si="18"/>
        <v>1411</v>
      </c>
      <c r="J261" s="24">
        <f t="shared" si="19"/>
        <v>0.47222222222222221</v>
      </c>
      <c r="K261" s="8">
        <v>23</v>
      </c>
      <c r="L261" s="9" t="s">
        <v>30</v>
      </c>
      <c r="M261" s="6" t="s">
        <v>36</v>
      </c>
    </row>
    <row r="262" spans="1:13" x14ac:dyDescent="0.25">
      <c r="A262" s="7">
        <v>43621.938750000001</v>
      </c>
      <c r="B262" s="8">
        <v>31</v>
      </c>
      <c r="C262" s="9" t="s">
        <v>19</v>
      </c>
      <c r="D262" s="8">
        <v>39</v>
      </c>
      <c r="E262" s="10">
        <v>21</v>
      </c>
      <c r="F262" s="22">
        <f t="shared" si="16"/>
        <v>819</v>
      </c>
      <c r="G262" s="11">
        <v>12</v>
      </c>
      <c r="H262" s="23">
        <f t="shared" si="17"/>
        <v>468</v>
      </c>
      <c r="I262" s="23">
        <f t="shared" si="18"/>
        <v>351</v>
      </c>
      <c r="J262" s="24">
        <f t="shared" si="19"/>
        <v>0.42857142857142855</v>
      </c>
      <c r="K262" s="8">
        <v>95</v>
      </c>
      <c r="L262" s="9" t="s">
        <v>26</v>
      </c>
      <c r="M262" s="6" t="s">
        <v>35</v>
      </c>
    </row>
    <row r="263" spans="1:13" x14ac:dyDescent="0.25">
      <c r="A263" s="7">
        <v>43624.093969907408</v>
      </c>
      <c r="B263" s="8">
        <v>19</v>
      </c>
      <c r="C263" s="9" t="s">
        <v>21</v>
      </c>
      <c r="D263" s="8">
        <v>34</v>
      </c>
      <c r="E263" s="10">
        <v>36</v>
      </c>
      <c r="F263" s="22">
        <f t="shared" si="16"/>
        <v>1224</v>
      </c>
      <c r="G263" s="11">
        <v>19</v>
      </c>
      <c r="H263" s="23">
        <f t="shared" si="17"/>
        <v>646</v>
      </c>
      <c r="I263" s="23">
        <f t="shared" si="18"/>
        <v>578</v>
      </c>
      <c r="J263" s="24">
        <f t="shared" si="19"/>
        <v>0.47222222222222221</v>
      </c>
      <c r="K263" s="8">
        <v>6</v>
      </c>
      <c r="L263" s="9" t="s">
        <v>25</v>
      </c>
      <c r="M263" s="6" t="s">
        <v>36</v>
      </c>
    </row>
    <row r="264" spans="1:13" x14ac:dyDescent="0.25">
      <c r="A264" s="7">
        <v>43624.128136574072</v>
      </c>
      <c r="B264" s="8">
        <v>16</v>
      </c>
      <c r="C264" s="9" t="s">
        <v>12</v>
      </c>
      <c r="D264" s="8">
        <v>14</v>
      </c>
      <c r="E264" s="10">
        <v>15</v>
      </c>
      <c r="F264" s="22">
        <f t="shared" si="16"/>
        <v>210</v>
      </c>
      <c r="G264" s="11">
        <v>8</v>
      </c>
      <c r="H264" s="23">
        <f t="shared" si="17"/>
        <v>112</v>
      </c>
      <c r="I264" s="23">
        <f t="shared" si="18"/>
        <v>98</v>
      </c>
      <c r="J264" s="24">
        <f t="shared" si="19"/>
        <v>0.46666666666666667</v>
      </c>
      <c r="K264" s="8">
        <v>95</v>
      </c>
      <c r="L264" s="9" t="s">
        <v>26</v>
      </c>
      <c r="M264" s="6" t="s">
        <v>36</v>
      </c>
    </row>
    <row r="265" spans="1:13" x14ac:dyDescent="0.25">
      <c r="A265" s="7">
        <v>43624.224131944444</v>
      </c>
      <c r="B265" s="8">
        <v>22</v>
      </c>
      <c r="C265" s="9" t="s">
        <v>11</v>
      </c>
      <c r="D265" s="8">
        <v>56</v>
      </c>
      <c r="E265" s="10">
        <v>24</v>
      </c>
      <c r="F265" s="22">
        <f t="shared" si="16"/>
        <v>1344</v>
      </c>
      <c r="G265" s="11">
        <v>18</v>
      </c>
      <c r="H265" s="23">
        <f t="shared" si="17"/>
        <v>1008</v>
      </c>
      <c r="I265" s="23">
        <f t="shared" si="18"/>
        <v>336</v>
      </c>
      <c r="J265" s="24">
        <f t="shared" si="19"/>
        <v>0.25</v>
      </c>
      <c r="K265" s="8">
        <v>8</v>
      </c>
      <c r="L265" s="9" t="s">
        <v>27</v>
      </c>
      <c r="M265" s="6" t="s">
        <v>35</v>
      </c>
    </row>
    <row r="266" spans="1:13" x14ac:dyDescent="0.25">
      <c r="A266" s="7">
        <v>43624.237407407411</v>
      </c>
      <c r="B266" s="8">
        <v>100</v>
      </c>
      <c r="C266" s="9" t="s">
        <v>17</v>
      </c>
      <c r="D266" s="8">
        <v>12</v>
      </c>
      <c r="E266" s="10">
        <v>8</v>
      </c>
      <c r="F266" s="22">
        <f t="shared" si="16"/>
        <v>96</v>
      </c>
      <c r="G266" s="11">
        <v>4</v>
      </c>
      <c r="H266" s="23">
        <f t="shared" si="17"/>
        <v>48</v>
      </c>
      <c r="I266" s="23">
        <f t="shared" si="18"/>
        <v>48</v>
      </c>
      <c r="J266" s="24">
        <f t="shared" si="19"/>
        <v>0.5</v>
      </c>
      <c r="K266" s="8">
        <v>422</v>
      </c>
      <c r="L266" s="9" t="s">
        <v>33</v>
      </c>
      <c r="M266" s="6" t="s">
        <v>36</v>
      </c>
    </row>
    <row r="267" spans="1:13" x14ac:dyDescent="0.25">
      <c r="A267" s="7">
        <v>43624.658518518518</v>
      </c>
      <c r="B267" s="8">
        <v>39</v>
      </c>
      <c r="C267" s="9" t="s">
        <v>15</v>
      </c>
      <c r="D267" s="8">
        <v>50</v>
      </c>
      <c r="E267" s="10">
        <v>31</v>
      </c>
      <c r="F267" s="22">
        <f t="shared" si="16"/>
        <v>1550</v>
      </c>
      <c r="G267" s="11">
        <v>18</v>
      </c>
      <c r="H267" s="23">
        <f t="shared" si="17"/>
        <v>900</v>
      </c>
      <c r="I267" s="23">
        <f t="shared" si="18"/>
        <v>650</v>
      </c>
      <c r="J267" s="24">
        <f t="shared" si="19"/>
        <v>0.41935483870967744</v>
      </c>
      <c r="K267" s="8">
        <v>686</v>
      </c>
      <c r="L267" s="9" t="s">
        <v>29</v>
      </c>
      <c r="M267" s="6" t="s">
        <v>35</v>
      </c>
    </row>
    <row r="268" spans="1:13" x14ac:dyDescent="0.25">
      <c r="A268" s="7">
        <v>43626.214375000003</v>
      </c>
      <c r="B268" s="8">
        <v>30</v>
      </c>
      <c r="C268" s="9" t="s">
        <v>13</v>
      </c>
      <c r="D268" s="8">
        <v>38</v>
      </c>
      <c r="E268" s="10">
        <v>12</v>
      </c>
      <c r="F268" s="22">
        <f t="shared" si="16"/>
        <v>456</v>
      </c>
      <c r="G268" s="11">
        <v>8</v>
      </c>
      <c r="H268" s="23">
        <f t="shared" si="17"/>
        <v>304</v>
      </c>
      <c r="I268" s="23">
        <f t="shared" si="18"/>
        <v>152</v>
      </c>
      <c r="J268" s="24">
        <f t="shared" si="19"/>
        <v>0.33333333333333331</v>
      </c>
      <c r="K268" s="8">
        <v>6</v>
      </c>
      <c r="L268" s="9" t="s">
        <v>25</v>
      </c>
      <c r="M268" s="6" t="s">
        <v>36</v>
      </c>
    </row>
    <row r="269" spans="1:13" x14ac:dyDescent="0.25">
      <c r="A269" s="7">
        <v>43626.702997685185</v>
      </c>
      <c r="B269" s="8">
        <v>4</v>
      </c>
      <c r="C269" s="9" t="s">
        <v>18</v>
      </c>
      <c r="D269" s="8">
        <v>48</v>
      </c>
      <c r="E269" s="10">
        <v>9</v>
      </c>
      <c r="F269" s="22">
        <f t="shared" si="16"/>
        <v>432</v>
      </c>
      <c r="G269" s="11">
        <v>5</v>
      </c>
      <c r="H269" s="23">
        <f t="shared" si="17"/>
        <v>240</v>
      </c>
      <c r="I269" s="23">
        <f t="shared" si="18"/>
        <v>192</v>
      </c>
      <c r="J269" s="24">
        <f t="shared" si="19"/>
        <v>0.44444444444444442</v>
      </c>
      <c r="K269" s="8">
        <v>846</v>
      </c>
      <c r="L269" s="9" t="s">
        <v>28</v>
      </c>
      <c r="M269" s="6" t="s">
        <v>35</v>
      </c>
    </row>
    <row r="270" spans="1:13" x14ac:dyDescent="0.25">
      <c r="A270" s="7">
        <v>43627.001527777778</v>
      </c>
      <c r="B270" s="8">
        <v>100</v>
      </c>
      <c r="C270" s="9" t="s">
        <v>17</v>
      </c>
      <c r="D270" s="8">
        <v>13</v>
      </c>
      <c r="E270" s="10">
        <v>8</v>
      </c>
      <c r="F270" s="22">
        <f t="shared" si="16"/>
        <v>104</v>
      </c>
      <c r="G270" s="11">
        <v>4</v>
      </c>
      <c r="H270" s="23">
        <f t="shared" si="17"/>
        <v>52</v>
      </c>
      <c r="I270" s="23">
        <f t="shared" si="18"/>
        <v>52</v>
      </c>
      <c r="J270" s="24">
        <f t="shared" si="19"/>
        <v>0.5</v>
      </c>
      <c r="K270" s="8">
        <v>95</v>
      </c>
      <c r="L270" s="9" t="s">
        <v>26</v>
      </c>
      <c r="M270" s="6" t="s">
        <v>36</v>
      </c>
    </row>
    <row r="271" spans="1:13" x14ac:dyDescent="0.25">
      <c r="A271" s="7">
        <v>43627.051226851851</v>
      </c>
      <c r="B271" s="8">
        <v>31</v>
      </c>
      <c r="C271" s="9" t="s">
        <v>19</v>
      </c>
      <c r="D271" s="8">
        <v>42</v>
      </c>
      <c r="E271" s="10">
        <v>21</v>
      </c>
      <c r="F271" s="22">
        <f t="shared" si="16"/>
        <v>882</v>
      </c>
      <c r="G271" s="11">
        <v>12</v>
      </c>
      <c r="H271" s="23">
        <f t="shared" si="17"/>
        <v>504</v>
      </c>
      <c r="I271" s="23">
        <f t="shared" si="18"/>
        <v>378</v>
      </c>
      <c r="J271" s="24">
        <f t="shared" si="19"/>
        <v>0.42857142857142855</v>
      </c>
      <c r="K271" s="8">
        <v>95</v>
      </c>
      <c r="L271" s="9" t="s">
        <v>26</v>
      </c>
      <c r="M271" s="6" t="s">
        <v>35</v>
      </c>
    </row>
    <row r="272" spans="1:13" x14ac:dyDescent="0.25">
      <c r="A272" s="7">
        <v>43627.191874999997</v>
      </c>
      <c r="B272" s="8">
        <v>16</v>
      </c>
      <c r="C272" s="9" t="s">
        <v>12</v>
      </c>
      <c r="D272" s="8">
        <v>10</v>
      </c>
      <c r="E272" s="10">
        <v>15</v>
      </c>
      <c r="F272" s="22">
        <f t="shared" si="16"/>
        <v>150</v>
      </c>
      <c r="G272" s="11">
        <v>8</v>
      </c>
      <c r="H272" s="23">
        <f t="shared" si="17"/>
        <v>80</v>
      </c>
      <c r="I272" s="23">
        <f t="shared" si="18"/>
        <v>70</v>
      </c>
      <c r="J272" s="24">
        <f t="shared" si="19"/>
        <v>0.46666666666666667</v>
      </c>
      <c r="K272" s="8">
        <v>23</v>
      </c>
      <c r="L272" s="9" t="s">
        <v>30</v>
      </c>
      <c r="M272" s="6" t="s">
        <v>36</v>
      </c>
    </row>
    <row r="273" spans="1:13" x14ac:dyDescent="0.25">
      <c r="A273" s="7">
        <v>43627.222777777781</v>
      </c>
      <c r="B273" s="8">
        <v>6</v>
      </c>
      <c r="C273" s="9" t="s">
        <v>20</v>
      </c>
      <c r="D273" s="8">
        <v>58</v>
      </c>
      <c r="E273" s="10">
        <v>42</v>
      </c>
      <c r="F273" s="22">
        <f t="shared" si="16"/>
        <v>2436</v>
      </c>
      <c r="G273" s="11">
        <v>19</v>
      </c>
      <c r="H273" s="23">
        <f t="shared" si="17"/>
        <v>1102</v>
      </c>
      <c r="I273" s="23">
        <f t="shared" si="18"/>
        <v>1334</v>
      </c>
      <c r="J273" s="24">
        <f t="shared" si="19"/>
        <v>0.54761904761904767</v>
      </c>
      <c r="K273" s="8">
        <v>6</v>
      </c>
      <c r="L273" s="9" t="s">
        <v>25</v>
      </c>
      <c r="M273" s="6" t="s">
        <v>36</v>
      </c>
    </row>
    <row r="274" spans="1:13" x14ac:dyDescent="0.25">
      <c r="A274" s="7">
        <v>43628.11347222222</v>
      </c>
      <c r="B274" s="8">
        <v>100</v>
      </c>
      <c r="C274" s="9" t="s">
        <v>17</v>
      </c>
      <c r="D274" s="8">
        <v>12</v>
      </c>
      <c r="E274" s="10">
        <v>8</v>
      </c>
      <c r="F274" s="22">
        <f t="shared" si="16"/>
        <v>96</v>
      </c>
      <c r="G274" s="11">
        <v>4</v>
      </c>
      <c r="H274" s="23">
        <f t="shared" si="17"/>
        <v>48</v>
      </c>
      <c r="I274" s="23">
        <f t="shared" si="18"/>
        <v>48</v>
      </c>
      <c r="J274" s="24">
        <f t="shared" si="19"/>
        <v>0.5</v>
      </c>
      <c r="K274" s="8">
        <v>419</v>
      </c>
      <c r="L274" s="9" t="s">
        <v>33</v>
      </c>
      <c r="M274" s="6" t="s">
        <v>34</v>
      </c>
    </row>
    <row r="275" spans="1:13" x14ac:dyDescent="0.25">
      <c r="A275" s="7">
        <v>43628.224988425929</v>
      </c>
      <c r="B275" s="8">
        <v>4</v>
      </c>
      <c r="C275" s="9" t="s">
        <v>18</v>
      </c>
      <c r="D275" s="8">
        <v>45</v>
      </c>
      <c r="E275" s="10">
        <v>9</v>
      </c>
      <c r="F275" s="22">
        <f t="shared" si="16"/>
        <v>405</v>
      </c>
      <c r="G275" s="11">
        <v>5</v>
      </c>
      <c r="H275" s="23">
        <f t="shared" si="17"/>
        <v>225</v>
      </c>
      <c r="I275" s="23">
        <f t="shared" si="18"/>
        <v>180</v>
      </c>
      <c r="J275" s="24">
        <f t="shared" si="19"/>
        <v>0.44444444444444442</v>
      </c>
      <c r="K275" s="8">
        <v>315</v>
      </c>
      <c r="L275" s="9" t="s">
        <v>31</v>
      </c>
      <c r="M275" s="6" t="s">
        <v>36</v>
      </c>
    </row>
    <row r="276" spans="1:13" x14ac:dyDescent="0.25">
      <c r="A276" s="7">
        <v>43628.556967592594</v>
      </c>
      <c r="B276" s="8">
        <v>30</v>
      </c>
      <c r="C276" s="9" t="s">
        <v>13</v>
      </c>
      <c r="D276" s="8">
        <v>29</v>
      </c>
      <c r="E276" s="10">
        <v>12</v>
      </c>
      <c r="F276" s="22">
        <f t="shared" si="16"/>
        <v>348</v>
      </c>
      <c r="G276" s="11">
        <v>8</v>
      </c>
      <c r="H276" s="23">
        <f t="shared" si="17"/>
        <v>232</v>
      </c>
      <c r="I276" s="23">
        <f t="shared" si="18"/>
        <v>116</v>
      </c>
      <c r="J276" s="24">
        <f t="shared" si="19"/>
        <v>0.33333333333333331</v>
      </c>
      <c r="K276" s="8">
        <v>419</v>
      </c>
      <c r="L276" s="9" t="s">
        <v>33</v>
      </c>
      <c r="M276" s="6" t="s">
        <v>36</v>
      </c>
    </row>
    <row r="277" spans="1:13" x14ac:dyDescent="0.25">
      <c r="A277" s="7">
        <v>43629.043854166666</v>
      </c>
      <c r="B277" s="8">
        <v>2</v>
      </c>
      <c r="C277" s="9" t="s">
        <v>14</v>
      </c>
      <c r="D277" s="8">
        <v>22</v>
      </c>
      <c r="E277" s="10">
        <v>12</v>
      </c>
      <c r="F277" s="22">
        <f t="shared" si="16"/>
        <v>264</v>
      </c>
      <c r="G277" s="11">
        <v>6</v>
      </c>
      <c r="H277" s="23">
        <f t="shared" si="17"/>
        <v>132</v>
      </c>
      <c r="I277" s="23">
        <f t="shared" si="18"/>
        <v>132</v>
      </c>
      <c r="J277" s="24">
        <f t="shared" si="19"/>
        <v>0.5</v>
      </c>
      <c r="K277" s="8">
        <v>231</v>
      </c>
      <c r="L277" s="9" t="s">
        <v>32</v>
      </c>
      <c r="M277" s="6" t="s">
        <v>36</v>
      </c>
    </row>
    <row r="278" spans="1:13" x14ac:dyDescent="0.25">
      <c r="A278" s="7">
        <v>43629.177754629629</v>
      </c>
      <c r="B278" s="8">
        <v>100</v>
      </c>
      <c r="C278" s="9" t="s">
        <v>17</v>
      </c>
      <c r="D278" s="8">
        <v>10</v>
      </c>
      <c r="E278" s="10">
        <v>8</v>
      </c>
      <c r="F278" s="22">
        <f t="shared" si="16"/>
        <v>80</v>
      </c>
      <c r="G278" s="11">
        <v>4</v>
      </c>
      <c r="H278" s="23">
        <f t="shared" si="17"/>
        <v>40</v>
      </c>
      <c r="I278" s="23">
        <f t="shared" si="18"/>
        <v>40</v>
      </c>
      <c r="J278" s="24">
        <f t="shared" si="19"/>
        <v>0.5</v>
      </c>
      <c r="K278" s="8">
        <v>8</v>
      </c>
      <c r="L278" s="9" t="s">
        <v>27</v>
      </c>
      <c r="M278" s="6" t="s">
        <v>35</v>
      </c>
    </row>
    <row r="279" spans="1:13" x14ac:dyDescent="0.25">
      <c r="A279" s="7">
        <v>43629.343032407407</v>
      </c>
      <c r="B279" s="8">
        <v>100</v>
      </c>
      <c r="C279" s="9" t="s">
        <v>17</v>
      </c>
      <c r="D279" s="8">
        <v>14</v>
      </c>
      <c r="E279" s="10">
        <v>8</v>
      </c>
      <c r="F279" s="22">
        <f t="shared" si="16"/>
        <v>112</v>
      </c>
      <c r="G279" s="11">
        <v>4</v>
      </c>
      <c r="H279" s="23">
        <f t="shared" si="17"/>
        <v>56</v>
      </c>
      <c r="I279" s="23">
        <f t="shared" si="18"/>
        <v>56</v>
      </c>
      <c r="J279" s="24">
        <f t="shared" si="19"/>
        <v>0.5</v>
      </c>
      <c r="K279" s="8">
        <v>422</v>
      </c>
      <c r="L279" s="9" t="s">
        <v>33</v>
      </c>
      <c r="M279" s="6" t="s">
        <v>36</v>
      </c>
    </row>
    <row r="280" spans="1:13" x14ac:dyDescent="0.25">
      <c r="A280" s="7">
        <v>43631.220034722224</v>
      </c>
      <c r="B280" s="8">
        <v>16</v>
      </c>
      <c r="C280" s="9" t="s">
        <v>12</v>
      </c>
      <c r="D280" s="8">
        <v>16</v>
      </c>
      <c r="E280" s="10">
        <v>15</v>
      </c>
      <c r="F280" s="22">
        <f t="shared" si="16"/>
        <v>240</v>
      </c>
      <c r="G280" s="11">
        <v>8</v>
      </c>
      <c r="H280" s="23">
        <f t="shared" si="17"/>
        <v>128</v>
      </c>
      <c r="I280" s="23">
        <f t="shared" si="18"/>
        <v>112</v>
      </c>
      <c r="J280" s="24">
        <f t="shared" si="19"/>
        <v>0.46666666666666667</v>
      </c>
      <c r="K280" s="8">
        <v>422</v>
      </c>
      <c r="L280" s="9" t="s">
        <v>33</v>
      </c>
      <c r="M280" s="6" t="s">
        <v>36</v>
      </c>
    </row>
    <row r="281" spans="1:13" x14ac:dyDescent="0.25">
      <c r="A281" s="7">
        <v>43631.280821759261</v>
      </c>
      <c r="B281" s="8">
        <v>16</v>
      </c>
      <c r="C281" s="9" t="s">
        <v>12</v>
      </c>
      <c r="D281" s="8">
        <v>23</v>
      </c>
      <c r="E281" s="10">
        <v>15</v>
      </c>
      <c r="F281" s="22">
        <f t="shared" si="16"/>
        <v>345</v>
      </c>
      <c r="G281" s="11">
        <v>8</v>
      </c>
      <c r="H281" s="23">
        <f t="shared" si="17"/>
        <v>184</v>
      </c>
      <c r="I281" s="23">
        <f t="shared" si="18"/>
        <v>161</v>
      </c>
      <c r="J281" s="24">
        <f t="shared" si="19"/>
        <v>0.46666666666666667</v>
      </c>
      <c r="K281" s="8">
        <v>6</v>
      </c>
      <c r="L281" s="9" t="s">
        <v>25</v>
      </c>
      <c r="M281" s="6" t="s">
        <v>36</v>
      </c>
    </row>
    <row r="282" spans="1:13" x14ac:dyDescent="0.25">
      <c r="A282" s="7">
        <v>43631.438287037039</v>
      </c>
      <c r="B282" s="8">
        <v>22</v>
      </c>
      <c r="C282" s="9" t="s">
        <v>11</v>
      </c>
      <c r="D282" s="8">
        <v>54</v>
      </c>
      <c r="E282" s="10">
        <v>24</v>
      </c>
      <c r="F282" s="22">
        <f t="shared" si="16"/>
        <v>1296</v>
      </c>
      <c r="G282" s="11">
        <v>18</v>
      </c>
      <c r="H282" s="23">
        <f t="shared" si="17"/>
        <v>972</v>
      </c>
      <c r="I282" s="23">
        <f t="shared" si="18"/>
        <v>324</v>
      </c>
      <c r="J282" s="24">
        <f t="shared" si="19"/>
        <v>0.25</v>
      </c>
      <c r="K282" s="8">
        <v>95</v>
      </c>
      <c r="L282" s="9" t="s">
        <v>26</v>
      </c>
      <c r="M282" s="6" t="s">
        <v>34</v>
      </c>
    </row>
    <row r="283" spans="1:13" x14ac:dyDescent="0.25">
      <c r="A283" s="7">
        <v>43631.746134259258</v>
      </c>
      <c r="B283" s="8">
        <v>4</v>
      </c>
      <c r="C283" s="9" t="s">
        <v>18</v>
      </c>
      <c r="D283" s="8">
        <v>25</v>
      </c>
      <c r="E283" s="10">
        <v>9</v>
      </c>
      <c r="F283" s="22">
        <f t="shared" si="16"/>
        <v>225</v>
      </c>
      <c r="G283" s="11">
        <v>5</v>
      </c>
      <c r="H283" s="23">
        <f t="shared" si="17"/>
        <v>125</v>
      </c>
      <c r="I283" s="23">
        <f t="shared" si="18"/>
        <v>100</v>
      </c>
      <c r="J283" s="24">
        <f t="shared" si="19"/>
        <v>0.44444444444444442</v>
      </c>
      <c r="K283" s="8">
        <v>686</v>
      </c>
      <c r="L283" s="9" t="s">
        <v>29</v>
      </c>
      <c r="M283" s="6" t="s">
        <v>36</v>
      </c>
    </row>
    <row r="284" spans="1:13" x14ac:dyDescent="0.25">
      <c r="A284" s="7">
        <v>43631.84952546296</v>
      </c>
      <c r="B284" s="8">
        <v>31</v>
      </c>
      <c r="C284" s="9" t="s">
        <v>19</v>
      </c>
      <c r="D284" s="8">
        <v>39</v>
      </c>
      <c r="E284" s="10">
        <v>21</v>
      </c>
      <c r="F284" s="22">
        <f t="shared" si="16"/>
        <v>819</v>
      </c>
      <c r="G284" s="11">
        <v>12</v>
      </c>
      <c r="H284" s="23">
        <f t="shared" si="17"/>
        <v>468</v>
      </c>
      <c r="I284" s="23">
        <f t="shared" si="18"/>
        <v>351</v>
      </c>
      <c r="J284" s="24">
        <f t="shared" si="19"/>
        <v>0.42857142857142855</v>
      </c>
      <c r="K284" s="8">
        <v>686</v>
      </c>
      <c r="L284" s="9" t="s">
        <v>29</v>
      </c>
      <c r="M284" s="6" t="s">
        <v>35</v>
      </c>
    </row>
    <row r="285" spans="1:13" x14ac:dyDescent="0.25">
      <c r="A285" s="7">
        <v>43632.012719907405</v>
      </c>
      <c r="B285" s="8">
        <v>85</v>
      </c>
      <c r="C285" s="9" t="s">
        <v>16</v>
      </c>
      <c r="D285" s="8">
        <v>42</v>
      </c>
      <c r="E285" s="10">
        <v>46</v>
      </c>
      <c r="F285" s="22">
        <f t="shared" si="16"/>
        <v>1932</v>
      </c>
      <c r="G285" s="11">
        <v>23</v>
      </c>
      <c r="H285" s="23">
        <f t="shared" si="17"/>
        <v>966</v>
      </c>
      <c r="I285" s="23">
        <f t="shared" si="18"/>
        <v>966</v>
      </c>
      <c r="J285" s="24">
        <f t="shared" si="19"/>
        <v>0.5</v>
      </c>
      <c r="K285" s="8">
        <v>6</v>
      </c>
      <c r="L285" s="9" t="s">
        <v>25</v>
      </c>
      <c r="M285" s="6" t="s">
        <v>35</v>
      </c>
    </row>
    <row r="286" spans="1:13" x14ac:dyDescent="0.25">
      <c r="A286" s="7">
        <v>43632.22488425926</v>
      </c>
      <c r="B286" s="8">
        <v>98</v>
      </c>
      <c r="C286" s="9" t="s">
        <v>22</v>
      </c>
      <c r="D286" s="8">
        <v>44</v>
      </c>
      <c r="E286" s="10">
        <v>18</v>
      </c>
      <c r="F286" s="22">
        <f t="shared" si="16"/>
        <v>792</v>
      </c>
      <c r="G286" s="11">
        <v>8</v>
      </c>
      <c r="H286" s="23">
        <f t="shared" si="17"/>
        <v>352</v>
      </c>
      <c r="I286" s="23">
        <f t="shared" si="18"/>
        <v>440</v>
      </c>
      <c r="J286" s="24">
        <f t="shared" si="19"/>
        <v>0.55555555555555558</v>
      </c>
      <c r="K286" s="8">
        <v>95</v>
      </c>
      <c r="L286" s="9" t="s">
        <v>26</v>
      </c>
      <c r="M286" s="6" t="s">
        <v>36</v>
      </c>
    </row>
    <row r="287" spans="1:13" x14ac:dyDescent="0.25">
      <c r="A287" s="7">
        <v>43634.112835648149</v>
      </c>
      <c r="B287" s="8">
        <v>4</v>
      </c>
      <c r="C287" s="9" t="s">
        <v>18</v>
      </c>
      <c r="D287" s="8">
        <v>49</v>
      </c>
      <c r="E287" s="10">
        <v>9</v>
      </c>
      <c r="F287" s="22">
        <f t="shared" si="16"/>
        <v>441</v>
      </c>
      <c r="G287" s="11">
        <v>5</v>
      </c>
      <c r="H287" s="23">
        <f t="shared" si="17"/>
        <v>245</v>
      </c>
      <c r="I287" s="23">
        <f t="shared" si="18"/>
        <v>196</v>
      </c>
      <c r="J287" s="24">
        <f t="shared" si="19"/>
        <v>0.44444444444444442</v>
      </c>
      <c r="K287" s="8">
        <v>8</v>
      </c>
      <c r="L287" s="9" t="s">
        <v>27</v>
      </c>
      <c r="M287" s="6" t="s">
        <v>36</v>
      </c>
    </row>
    <row r="288" spans="1:13" x14ac:dyDescent="0.25">
      <c r="A288" s="7">
        <v>43634.195937500001</v>
      </c>
      <c r="B288" s="8">
        <v>98</v>
      </c>
      <c r="C288" s="9" t="s">
        <v>22</v>
      </c>
      <c r="D288" s="8">
        <v>66</v>
      </c>
      <c r="E288" s="10">
        <v>18</v>
      </c>
      <c r="F288" s="22">
        <f t="shared" si="16"/>
        <v>1188</v>
      </c>
      <c r="G288" s="11">
        <v>8</v>
      </c>
      <c r="H288" s="23">
        <f t="shared" si="17"/>
        <v>528</v>
      </c>
      <c r="I288" s="23">
        <f t="shared" si="18"/>
        <v>660</v>
      </c>
      <c r="J288" s="24">
        <f t="shared" si="19"/>
        <v>0.55555555555555558</v>
      </c>
      <c r="K288" s="8">
        <v>23</v>
      </c>
      <c r="L288" s="9" t="s">
        <v>30</v>
      </c>
      <c r="M288" s="6" t="s">
        <v>35</v>
      </c>
    </row>
    <row r="289" spans="1:13" x14ac:dyDescent="0.25">
      <c r="A289" s="7">
        <v>43635.423182870371</v>
      </c>
      <c r="B289" s="8">
        <v>31</v>
      </c>
      <c r="C289" s="9" t="s">
        <v>19</v>
      </c>
      <c r="D289" s="8">
        <v>3</v>
      </c>
      <c r="E289" s="10">
        <v>21</v>
      </c>
      <c r="F289" s="22">
        <f t="shared" si="16"/>
        <v>63</v>
      </c>
      <c r="G289" s="11">
        <v>12</v>
      </c>
      <c r="H289" s="23">
        <f t="shared" si="17"/>
        <v>36</v>
      </c>
      <c r="I289" s="23">
        <f t="shared" si="18"/>
        <v>27</v>
      </c>
      <c r="J289" s="24">
        <f t="shared" si="19"/>
        <v>0.42857142857142855</v>
      </c>
      <c r="K289" s="8">
        <v>231</v>
      </c>
      <c r="L289" s="9" t="s">
        <v>32</v>
      </c>
      <c r="M289" s="6" t="s">
        <v>35</v>
      </c>
    </row>
    <row r="290" spans="1:13" x14ac:dyDescent="0.25">
      <c r="A290" s="7">
        <v>43635.99</v>
      </c>
      <c r="B290" s="8">
        <v>4</v>
      </c>
      <c r="C290" s="9" t="s">
        <v>18</v>
      </c>
      <c r="D290" s="8">
        <v>49</v>
      </c>
      <c r="E290" s="10">
        <v>9</v>
      </c>
      <c r="F290" s="22">
        <f t="shared" si="16"/>
        <v>441</v>
      </c>
      <c r="G290" s="11">
        <v>5</v>
      </c>
      <c r="H290" s="23">
        <f t="shared" si="17"/>
        <v>245</v>
      </c>
      <c r="I290" s="23">
        <f t="shared" si="18"/>
        <v>196</v>
      </c>
      <c r="J290" s="24">
        <f t="shared" si="19"/>
        <v>0.44444444444444442</v>
      </c>
      <c r="K290" s="8">
        <v>95</v>
      </c>
      <c r="L290" s="9" t="s">
        <v>26</v>
      </c>
      <c r="M290" s="6" t="s">
        <v>35</v>
      </c>
    </row>
    <row r="291" spans="1:13" x14ac:dyDescent="0.25">
      <c r="A291" s="7">
        <v>43636.08489583333</v>
      </c>
      <c r="B291" s="8">
        <v>4</v>
      </c>
      <c r="C291" s="9" t="s">
        <v>18</v>
      </c>
      <c r="D291" s="8">
        <v>49</v>
      </c>
      <c r="E291" s="10">
        <v>9</v>
      </c>
      <c r="F291" s="22">
        <f t="shared" si="16"/>
        <v>441</v>
      </c>
      <c r="G291" s="11">
        <v>5</v>
      </c>
      <c r="H291" s="23">
        <f t="shared" si="17"/>
        <v>245</v>
      </c>
      <c r="I291" s="23">
        <f t="shared" si="18"/>
        <v>196</v>
      </c>
      <c r="J291" s="24">
        <f t="shared" si="19"/>
        <v>0.44444444444444442</v>
      </c>
      <c r="K291" s="8">
        <v>8</v>
      </c>
      <c r="L291" s="9" t="s">
        <v>27</v>
      </c>
      <c r="M291" s="6" t="s">
        <v>36</v>
      </c>
    </row>
    <row r="292" spans="1:13" x14ac:dyDescent="0.25">
      <c r="A292" s="7">
        <v>43637.286446759259</v>
      </c>
      <c r="B292" s="8">
        <v>4</v>
      </c>
      <c r="C292" s="9" t="s">
        <v>18</v>
      </c>
      <c r="D292" s="8">
        <v>83</v>
      </c>
      <c r="E292" s="10">
        <v>9</v>
      </c>
      <c r="F292" s="22">
        <f t="shared" si="16"/>
        <v>747</v>
      </c>
      <c r="G292" s="11">
        <v>5</v>
      </c>
      <c r="H292" s="23">
        <f t="shared" si="17"/>
        <v>415</v>
      </c>
      <c r="I292" s="23">
        <f t="shared" si="18"/>
        <v>332</v>
      </c>
      <c r="J292" s="24">
        <f t="shared" si="19"/>
        <v>0.44444444444444442</v>
      </c>
      <c r="K292" s="8">
        <v>23</v>
      </c>
      <c r="L292" s="9" t="s">
        <v>30</v>
      </c>
      <c r="M292" s="6" t="s">
        <v>35</v>
      </c>
    </row>
    <row r="293" spans="1:13" x14ac:dyDescent="0.25">
      <c r="A293" s="7">
        <v>43637.439247685186</v>
      </c>
      <c r="B293" s="8">
        <v>22</v>
      </c>
      <c r="C293" s="9" t="s">
        <v>11</v>
      </c>
      <c r="D293" s="8">
        <v>67</v>
      </c>
      <c r="E293" s="10">
        <v>24</v>
      </c>
      <c r="F293" s="22">
        <f t="shared" si="16"/>
        <v>1608</v>
      </c>
      <c r="G293" s="11">
        <v>18</v>
      </c>
      <c r="H293" s="23">
        <f t="shared" si="17"/>
        <v>1206</v>
      </c>
      <c r="I293" s="23">
        <f t="shared" si="18"/>
        <v>402</v>
      </c>
      <c r="J293" s="24">
        <f t="shared" si="19"/>
        <v>0.25</v>
      </c>
      <c r="K293" s="8">
        <v>23</v>
      </c>
      <c r="L293" s="9" t="s">
        <v>30</v>
      </c>
      <c r="M293" s="6" t="s">
        <v>35</v>
      </c>
    </row>
    <row r="294" spans="1:13" x14ac:dyDescent="0.25">
      <c r="A294" s="7">
        <v>43637.846168981479</v>
      </c>
      <c r="B294" s="8">
        <v>2</v>
      </c>
      <c r="C294" s="9" t="s">
        <v>14</v>
      </c>
      <c r="D294" s="8">
        <v>92</v>
      </c>
      <c r="E294" s="10">
        <v>12</v>
      </c>
      <c r="F294" s="22">
        <f t="shared" si="16"/>
        <v>1104</v>
      </c>
      <c r="G294" s="11">
        <v>6</v>
      </c>
      <c r="H294" s="23">
        <f t="shared" si="17"/>
        <v>552</v>
      </c>
      <c r="I294" s="23">
        <f t="shared" si="18"/>
        <v>552</v>
      </c>
      <c r="J294" s="24">
        <f t="shared" si="19"/>
        <v>0.5</v>
      </c>
      <c r="K294" s="8">
        <v>6</v>
      </c>
      <c r="L294" s="9" t="s">
        <v>25</v>
      </c>
      <c r="M294" s="6" t="s">
        <v>35</v>
      </c>
    </row>
    <row r="295" spans="1:13" x14ac:dyDescent="0.25">
      <c r="A295" s="7">
        <v>43637.91611111111</v>
      </c>
      <c r="B295" s="8">
        <v>16</v>
      </c>
      <c r="C295" s="9" t="s">
        <v>12</v>
      </c>
      <c r="D295" s="8">
        <v>35</v>
      </c>
      <c r="E295" s="10">
        <v>15</v>
      </c>
      <c r="F295" s="22">
        <f t="shared" si="16"/>
        <v>525</v>
      </c>
      <c r="G295" s="11">
        <v>8</v>
      </c>
      <c r="H295" s="23">
        <f t="shared" si="17"/>
        <v>280</v>
      </c>
      <c r="I295" s="23">
        <f t="shared" si="18"/>
        <v>245</v>
      </c>
      <c r="J295" s="24">
        <f t="shared" si="19"/>
        <v>0.46666666666666667</v>
      </c>
      <c r="K295" s="8">
        <v>419</v>
      </c>
      <c r="L295" s="9" t="s">
        <v>33</v>
      </c>
      <c r="M295" s="6" t="s">
        <v>36</v>
      </c>
    </row>
    <row r="296" spans="1:13" x14ac:dyDescent="0.25">
      <c r="A296" s="7">
        <v>43639.610543981478</v>
      </c>
      <c r="B296" s="8">
        <v>4</v>
      </c>
      <c r="C296" s="9" t="s">
        <v>18</v>
      </c>
      <c r="D296" s="8">
        <v>26</v>
      </c>
      <c r="E296" s="10">
        <v>9</v>
      </c>
      <c r="F296" s="22">
        <f t="shared" si="16"/>
        <v>234</v>
      </c>
      <c r="G296" s="11">
        <v>5</v>
      </c>
      <c r="H296" s="23">
        <f t="shared" si="17"/>
        <v>130</v>
      </c>
      <c r="I296" s="23">
        <f t="shared" si="18"/>
        <v>104</v>
      </c>
      <c r="J296" s="24">
        <f t="shared" si="19"/>
        <v>0.44444444444444442</v>
      </c>
      <c r="K296" s="8">
        <v>419</v>
      </c>
      <c r="L296" s="9" t="s">
        <v>33</v>
      </c>
      <c r="M296" s="6" t="s">
        <v>35</v>
      </c>
    </row>
    <row r="297" spans="1:13" x14ac:dyDescent="0.25">
      <c r="A297" s="7">
        <v>43639.724583333336</v>
      </c>
      <c r="B297" s="8">
        <v>6</v>
      </c>
      <c r="C297" s="9" t="s">
        <v>20</v>
      </c>
      <c r="D297" s="8">
        <v>16</v>
      </c>
      <c r="E297" s="10">
        <v>42</v>
      </c>
      <c r="F297" s="22">
        <f t="shared" si="16"/>
        <v>672</v>
      </c>
      <c r="G297" s="11">
        <v>19</v>
      </c>
      <c r="H297" s="23">
        <f t="shared" si="17"/>
        <v>304</v>
      </c>
      <c r="I297" s="23">
        <f t="shared" si="18"/>
        <v>368</v>
      </c>
      <c r="J297" s="24">
        <f t="shared" si="19"/>
        <v>0.54761904761904767</v>
      </c>
      <c r="K297" s="8">
        <v>686</v>
      </c>
      <c r="L297" s="9" t="s">
        <v>29</v>
      </c>
      <c r="M297" s="6" t="s">
        <v>36</v>
      </c>
    </row>
    <row r="298" spans="1:13" x14ac:dyDescent="0.25">
      <c r="A298" s="7">
        <v>43642.263715277775</v>
      </c>
      <c r="B298" s="8">
        <v>100</v>
      </c>
      <c r="C298" s="9" t="s">
        <v>17</v>
      </c>
      <c r="D298" s="8">
        <v>12</v>
      </c>
      <c r="E298" s="10">
        <v>8</v>
      </c>
      <c r="F298" s="22">
        <f t="shared" si="16"/>
        <v>96</v>
      </c>
      <c r="G298" s="11">
        <v>4</v>
      </c>
      <c r="H298" s="23">
        <f t="shared" si="17"/>
        <v>48</v>
      </c>
      <c r="I298" s="23">
        <f t="shared" si="18"/>
        <v>48</v>
      </c>
      <c r="J298" s="24">
        <f t="shared" si="19"/>
        <v>0.5</v>
      </c>
      <c r="K298" s="8">
        <v>8</v>
      </c>
      <c r="L298" s="9" t="s">
        <v>27</v>
      </c>
      <c r="M298" s="6" t="s">
        <v>35</v>
      </c>
    </row>
    <row r="299" spans="1:13" x14ac:dyDescent="0.25">
      <c r="A299" s="7">
        <v>43645.529189814813</v>
      </c>
      <c r="B299" s="8">
        <v>100</v>
      </c>
      <c r="C299" s="9" t="s">
        <v>17</v>
      </c>
      <c r="D299" s="8">
        <v>14</v>
      </c>
      <c r="E299" s="10">
        <v>8</v>
      </c>
      <c r="F299" s="22">
        <f t="shared" si="16"/>
        <v>112</v>
      </c>
      <c r="G299" s="11">
        <v>4</v>
      </c>
      <c r="H299" s="23">
        <f t="shared" si="17"/>
        <v>56</v>
      </c>
      <c r="I299" s="23">
        <f t="shared" si="18"/>
        <v>56</v>
      </c>
      <c r="J299" s="24">
        <f t="shared" si="19"/>
        <v>0.5</v>
      </c>
      <c r="K299" s="8">
        <v>23</v>
      </c>
      <c r="L299" s="9" t="s">
        <v>30</v>
      </c>
      <c r="M299" s="6" t="s">
        <v>36</v>
      </c>
    </row>
    <row r="300" spans="1:13" x14ac:dyDescent="0.25">
      <c r="A300" s="7">
        <v>43645.895162037035</v>
      </c>
      <c r="B300" s="8">
        <v>30</v>
      </c>
      <c r="C300" s="9" t="s">
        <v>13</v>
      </c>
      <c r="D300" s="8">
        <v>26</v>
      </c>
      <c r="E300" s="10">
        <v>12</v>
      </c>
      <c r="F300" s="22">
        <f t="shared" si="16"/>
        <v>312</v>
      </c>
      <c r="G300" s="11">
        <v>8</v>
      </c>
      <c r="H300" s="23">
        <f t="shared" si="17"/>
        <v>208</v>
      </c>
      <c r="I300" s="23">
        <f t="shared" si="18"/>
        <v>104</v>
      </c>
      <c r="J300" s="24">
        <f t="shared" si="19"/>
        <v>0.33333333333333331</v>
      </c>
      <c r="K300" s="8">
        <v>95</v>
      </c>
      <c r="L300" s="9" t="s">
        <v>26</v>
      </c>
      <c r="M300" s="6" t="s">
        <v>36</v>
      </c>
    </row>
    <row r="301" spans="1:13" x14ac:dyDescent="0.25">
      <c r="A301" s="7">
        <v>43646.264155092591</v>
      </c>
      <c r="B301" s="8">
        <v>31</v>
      </c>
      <c r="C301" s="9" t="s">
        <v>19</v>
      </c>
      <c r="D301" s="8">
        <v>58</v>
      </c>
      <c r="E301" s="10">
        <v>21</v>
      </c>
      <c r="F301" s="22">
        <f t="shared" si="16"/>
        <v>1218</v>
      </c>
      <c r="G301" s="11">
        <v>12</v>
      </c>
      <c r="H301" s="23">
        <f t="shared" si="17"/>
        <v>696</v>
      </c>
      <c r="I301" s="23">
        <f t="shared" si="18"/>
        <v>522</v>
      </c>
      <c r="J301" s="24">
        <f t="shared" si="19"/>
        <v>0.42857142857142855</v>
      </c>
      <c r="K301" s="8">
        <v>6</v>
      </c>
      <c r="L301" s="9" t="s">
        <v>25</v>
      </c>
      <c r="M301" s="6" t="s">
        <v>35</v>
      </c>
    </row>
    <row r="302" spans="1:13" x14ac:dyDescent="0.25">
      <c r="A302" s="7">
        <v>43648.119618055556</v>
      </c>
      <c r="B302" s="8">
        <v>31</v>
      </c>
      <c r="C302" s="9" t="s">
        <v>19</v>
      </c>
      <c r="D302" s="8">
        <v>14</v>
      </c>
      <c r="E302" s="10">
        <v>21</v>
      </c>
      <c r="F302" s="22">
        <f t="shared" si="16"/>
        <v>294</v>
      </c>
      <c r="G302" s="11">
        <v>12</v>
      </c>
      <c r="H302" s="23">
        <f t="shared" si="17"/>
        <v>168</v>
      </c>
      <c r="I302" s="23">
        <f t="shared" si="18"/>
        <v>126</v>
      </c>
      <c r="J302" s="24">
        <f t="shared" si="19"/>
        <v>0.42857142857142855</v>
      </c>
      <c r="K302" s="8">
        <v>315</v>
      </c>
      <c r="L302" s="9" t="s">
        <v>31</v>
      </c>
      <c r="M302" s="6" t="s">
        <v>35</v>
      </c>
    </row>
    <row r="303" spans="1:13" x14ac:dyDescent="0.25">
      <c r="A303" s="7">
        <v>43648.281458333331</v>
      </c>
      <c r="B303" s="8">
        <v>22</v>
      </c>
      <c r="C303" s="9" t="s">
        <v>11</v>
      </c>
      <c r="D303" s="8">
        <v>45</v>
      </c>
      <c r="E303" s="10">
        <v>24</v>
      </c>
      <c r="F303" s="22">
        <f t="shared" si="16"/>
        <v>1080</v>
      </c>
      <c r="G303" s="11">
        <v>18</v>
      </c>
      <c r="H303" s="23">
        <f t="shared" si="17"/>
        <v>810</v>
      </c>
      <c r="I303" s="23">
        <f t="shared" si="18"/>
        <v>270</v>
      </c>
      <c r="J303" s="24">
        <f t="shared" si="19"/>
        <v>0.25</v>
      </c>
      <c r="K303" s="8">
        <v>8</v>
      </c>
      <c r="L303" s="9" t="s">
        <v>27</v>
      </c>
      <c r="M303" s="6" t="s">
        <v>35</v>
      </c>
    </row>
    <row r="304" spans="1:13" x14ac:dyDescent="0.25">
      <c r="A304" s="7">
        <v>43649.361608796295</v>
      </c>
      <c r="B304" s="8">
        <v>100</v>
      </c>
      <c r="C304" s="9" t="s">
        <v>17</v>
      </c>
      <c r="D304" s="8">
        <v>48</v>
      </c>
      <c r="E304" s="10">
        <v>8</v>
      </c>
      <c r="F304" s="22">
        <f t="shared" si="16"/>
        <v>384</v>
      </c>
      <c r="G304" s="11">
        <v>4</v>
      </c>
      <c r="H304" s="23">
        <f t="shared" si="17"/>
        <v>192</v>
      </c>
      <c r="I304" s="23">
        <f t="shared" si="18"/>
        <v>192</v>
      </c>
      <c r="J304" s="24">
        <f t="shared" si="19"/>
        <v>0.5</v>
      </c>
      <c r="K304" s="8">
        <v>422</v>
      </c>
      <c r="L304" s="9" t="s">
        <v>33</v>
      </c>
      <c r="M304" s="6" t="s">
        <v>36</v>
      </c>
    </row>
    <row r="305" spans="1:13" x14ac:dyDescent="0.25">
      <c r="A305" s="7">
        <v>43649.499525462961</v>
      </c>
      <c r="B305" s="8">
        <v>22</v>
      </c>
      <c r="C305" s="9" t="s">
        <v>11</v>
      </c>
      <c r="D305" s="8">
        <v>63</v>
      </c>
      <c r="E305" s="10">
        <v>24</v>
      </c>
      <c r="F305" s="22">
        <f t="shared" si="16"/>
        <v>1512</v>
      </c>
      <c r="G305" s="11">
        <v>18</v>
      </c>
      <c r="H305" s="23">
        <f t="shared" si="17"/>
        <v>1134</v>
      </c>
      <c r="I305" s="23">
        <f t="shared" si="18"/>
        <v>378</v>
      </c>
      <c r="J305" s="24">
        <f t="shared" si="19"/>
        <v>0.25</v>
      </c>
      <c r="K305" s="8">
        <v>686</v>
      </c>
      <c r="L305" s="9" t="s">
        <v>29</v>
      </c>
      <c r="M305" s="6" t="s">
        <v>36</v>
      </c>
    </row>
    <row r="306" spans="1:13" x14ac:dyDescent="0.25">
      <c r="A306" s="7">
        <v>43649.95045138889</v>
      </c>
      <c r="B306" s="8">
        <v>4</v>
      </c>
      <c r="C306" s="9" t="s">
        <v>18</v>
      </c>
      <c r="D306" s="8">
        <v>24</v>
      </c>
      <c r="E306" s="10">
        <v>9</v>
      </c>
      <c r="F306" s="22">
        <f t="shared" si="16"/>
        <v>216</v>
      </c>
      <c r="G306" s="11">
        <v>5</v>
      </c>
      <c r="H306" s="23">
        <f t="shared" si="17"/>
        <v>120</v>
      </c>
      <c r="I306" s="23">
        <f t="shared" si="18"/>
        <v>96</v>
      </c>
      <c r="J306" s="24">
        <f t="shared" si="19"/>
        <v>0.44444444444444442</v>
      </c>
      <c r="K306" s="8">
        <v>419</v>
      </c>
      <c r="L306" s="9" t="s">
        <v>33</v>
      </c>
      <c r="M306" s="6" t="s">
        <v>36</v>
      </c>
    </row>
    <row r="307" spans="1:13" x14ac:dyDescent="0.25">
      <c r="A307" s="7">
        <v>43650.222662037035</v>
      </c>
      <c r="B307" s="8">
        <v>98</v>
      </c>
      <c r="C307" s="9" t="s">
        <v>22</v>
      </c>
      <c r="D307" s="8">
        <v>68</v>
      </c>
      <c r="E307" s="10">
        <v>18</v>
      </c>
      <c r="F307" s="22">
        <f t="shared" si="16"/>
        <v>1224</v>
      </c>
      <c r="G307" s="11">
        <v>8</v>
      </c>
      <c r="H307" s="23">
        <f t="shared" si="17"/>
        <v>544</v>
      </c>
      <c r="I307" s="23">
        <f t="shared" si="18"/>
        <v>680</v>
      </c>
      <c r="J307" s="24">
        <f t="shared" si="19"/>
        <v>0.55555555555555558</v>
      </c>
      <c r="K307" s="8">
        <v>95</v>
      </c>
      <c r="L307" s="9" t="s">
        <v>26</v>
      </c>
      <c r="M307" s="6" t="s">
        <v>36</v>
      </c>
    </row>
    <row r="308" spans="1:13" x14ac:dyDescent="0.25">
      <c r="A308" s="7">
        <v>43650.306504629632</v>
      </c>
      <c r="B308" s="8">
        <v>4</v>
      </c>
      <c r="C308" s="9" t="s">
        <v>18</v>
      </c>
      <c r="D308" s="8">
        <v>38</v>
      </c>
      <c r="E308" s="10">
        <v>9</v>
      </c>
      <c r="F308" s="22">
        <f t="shared" si="16"/>
        <v>342</v>
      </c>
      <c r="G308" s="11">
        <v>5</v>
      </c>
      <c r="H308" s="23">
        <f t="shared" si="17"/>
        <v>190</v>
      </c>
      <c r="I308" s="23">
        <f t="shared" si="18"/>
        <v>152</v>
      </c>
      <c r="J308" s="24">
        <f t="shared" si="19"/>
        <v>0.44444444444444442</v>
      </c>
      <c r="K308" s="8">
        <v>846</v>
      </c>
      <c r="L308" s="9" t="s">
        <v>28</v>
      </c>
      <c r="M308" s="6" t="s">
        <v>36</v>
      </c>
    </row>
    <row r="309" spans="1:13" x14ac:dyDescent="0.25">
      <c r="A309" s="7">
        <v>43650.582812499997</v>
      </c>
      <c r="B309" s="8">
        <v>30</v>
      </c>
      <c r="C309" s="9" t="s">
        <v>13</v>
      </c>
      <c r="D309" s="8">
        <v>56</v>
      </c>
      <c r="E309" s="10">
        <v>12</v>
      </c>
      <c r="F309" s="22">
        <f t="shared" si="16"/>
        <v>672</v>
      </c>
      <c r="G309" s="11">
        <v>8</v>
      </c>
      <c r="H309" s="23">
        <f t="shared" si="17"/>
        <v>448</v>
      </c>
      <c r="I309" s="23">
        <f t="shared" si="18"/>
        <v>224</v>
      </c>
      <c r="J309" s="24">
        <f t="shared" si="19"/>
        <v>0.33333333333333331</v>
      </c>
      <c r="K309" s="8">
        <v>6</v>
      </c>
      <c r="L309" s="9" t="s">
        <v>25</v>
      </c>
      <c r="M309" s="6" t="s">
        <v>36</v>
      </c>
    </row>
    <row r="310" spans="1:13" x14ac:dyDescent="0.25">
      <c r="A310" s="7">
        <v>43652.888344907406</v>
      </c>
      <c r="B310" s="8">
        <v>16</v>
      </c>
      <c r="C310" s="9" t="s">
        <v>12</v>
      </c>
      <c r="D310" s="8">
        <v>22</v>
      </c>
      <c r="E310" s="10">
        <v>15</v>
      </c>
      <c r="F310" s="22">
        <f t="shared" si="16"/>
        <v>330</v>
      </c>
      <c r="G310" s="11">
        <v>8</v>
      </c>
      <c r="H310" s="23">
        <f t="shared" si="17"/>
        <v>176</v>
      </c>
      <c r="I310" s="23">
        <f t="shared" si="18"/>
        <v>154</v>
      </c>
      <c r="J310" s="24">
        <f t="shared" si="19"/>
        <v>0.46666666666666667</v>
      </c>
      <c r="K310" s="8">
        <v>23</v>
      </c>
      <c r="L310" s="9" t="s">
        <v>30</v>
      </c>
      <c r="M310" s="6" t="s">
        <v>35</v>
      </c>
    </row>
    <row r="311" spans="1:13" x14ac:dyDescent="0.25">
      <c r="A311" s="7">
        <v>43654.297303240739</v>
      </c>
      <c r="B311" s="8">
        <v>16</v>
      </c>
      <c r="C311" s="9" t="s">
        <v>12</v>
      </c>
      <c r="D311" s="8">
        <v>20</v>
      </c>
      <c r="E311" s="10">
        <v>15</v>
      </c>
      <c r="F311" s="22">
        <f t="shared" si="16"/>
        <v>300</v>
      </c>
      <c r="G311" s="11">
        <v>8</v>
      </c>
      <c r="H311" s="23">
        <f t="shared" si="17"/>
        <v>160</v>
      </c>
      <c r="I311" s="23">
        <f t="shared" si="18"/>
        <v>140</v>
      </c>
      <c r="J311" s="24">
        <f t="shared" si="19"/>
        <v>0.46666666666666667</v>
      </c>
      <c r="K311" s="8">
        <v>8</v>
      </c>
      <c r="L311" s="9" t="s">
        <v>27</v>
      </c>
      <c r="M311" s="6" t="s">
        <v>35</v>
      </c>
    </row>
    <row r="312" spans="1:13" x14ac:dyDescent="0.25">
      <c r="A312" s="7">
        <v>43655.349791666667</v>
      </c>
      <c r="B312" s="8">
        <v>100</v>
      </c>
      <c r="C312" s="9" t="s">
        <v>17</v>
      </c>
      <c r="D312" s="8">
        <v>12</v>
      </c>
      <c r="E312" s="10">
        <v>8</v>
      </c>
      <c r="F312" s="22">
        <f t="shared" si="16"/>
        <v>96</v>
      </c>
      <c r="G312" s="11">
        <v>4</v>
      </c>
      <c r="H312" s="23">
        <f t="shared" si="17"/>
        <v>48</v>
      </c>
      <c r="I312" s="23">
        <f t="shared" si="18"/>
        <v>48</v>
      </c>
      <c r="J312" s="24">
        <f t="shared" si="19"/>
        <v>0.5</v>
      </c>
      <c r="K312" s="8">
        <v>422</v>
      </c>
      <c r="L312" s="9" t="s">
        <v>33</v>
      </c>
      <c r="M312" s="6" t="s">
        <v>34</v>
      </c>
    </row>
    <row r="313" spans="1:13" x14ac:dyDescent="0.25">
      <c r="A313" s="7">
        <v>43655.446342592593</v>
      </c>
      <c r="B313" s="8">
        <v>31</v>
      </c>
      <c r="C313" s="9" t="s">
        <v>19</v>
      </c>
      <c r="D313" s="8">
        <v>34</v>
      </c>
      <c r="E313" s="10">
        <v>21</v>
      </c>
      <c r="F313" s="22">
        <f t="shared" si="16"/>
        <v>714</v>
      </c>
      <c r="G313" s="11">
        <v>12</v>
      </c>
      <c r="H313" s="23">
        <f t="shared" si="17"/>
        <v>408</v>
      </c>
      <c r="I313" s="23">
        <f t="shared" si="18"/>
        <v>306</v>
      </c>
      <c r="J313" s="24">
        <f t="shared" si="19"/>
        <v>0.42857142857142855</v>
      </c>
      <c r="K313" s="8">
        <v>422</v>
      </c>
      <c r="L313" s="9" t="s">
        <v>33</v>
      </c>
      <c r="M313" s="6" t="s">
        <v>34</v>
      </c>
    </row>
    <row r="314" spans="1:13" x14ac:dyDescent="0.25">
      <c r="A314" s="7">
        <v>43655.846296296295</v>
      </c>
      <c r="B314" s="8">
        <v>30</v>
      </c>
      <c r="C314" s="9" t="s">
        <v>13</v>
      </c>
      <c r="D314" s="8">
        <v>18</v>
      </c>
      <c r="E314" s="10">
        <v>12</v>
      </c>
      <c r="F314" s="22">
        <f t="shared" si="16"/>
        <v>216</v>
      </c>
      <c r="G314" s="11">
        <v>8</v>
      </c>
      <c r="H314" s="23">
        <f t="shared" si="17"/>
        <v>144</v>
      </c>
      <c r="I314" s="23">
        <f t="shared" si="18"/>
        <v>72</v>
      </c>
      <c r="J314" s="24">
        <f t="shared" si="19"/>
        <v>0.33333333333333331</v>
      </c>
      <c r="K314" s="8">
        <v>95</v>
      </c>
      <c r="L314" s="9" t="s">
        <v>26</v>
      </c>
      <c r="M314" s="6" t="s">
        <v>36</v>
      </c>
    </row>
    <row r="315" spans="1:13" x14ac:dyDescent="0.25">
      <c r="A315" s="7">
        <v>43655.861678240741</v>
      </c>
      <c r="B315" s="8">
        <v>30</v>
      </c>
      <c r="C315" s="9" t="s">
        <v>13</v>
      </c>
      <c r="D315" s="8">
        <v>23</v>
      </c>
      <c r="E315" s="10">
        <v>12</v>
      </c>
      <c r="F315" s="22">
        <f t="shared" si="16"/>
        <v>276</v>
      </c>
      <c r="G315" s="11">
        <v>8</v>
      </c>
      <c r="H315" s="23">
        <f t="shared" si="17"/>
        <v>184</v>
      </c>
      <c r="I315" s="23">
        <f t="shared" si="18"/>
        <v>92</v>
      </c>
      <c r="J315" s="24">
        <f t="shared" si="19"/>
        <v>0.33333333333333331</v>
      </c>
      <c r="K315" s="8">
        <v>846</v>
      </c>
      <c r="L315" s="9" t="s">
        <v>28</v>
      </c>
      <c r="M315" s="6" t="s">
        <v>36</v>
      </c>
    </row>
    <row r="316" spans="1:13" x14ac:dyDescent="0.25">
      <c r="A316" s="7">
        <v>43655.955567129633</v>
      </c>
      <c r="B316" s="8">
        <v>30</v>
      </c>
      <c r="C316" s="9" t="s">
        <v>13</v>
      </c>
      <c r="D316" s="8">
        <v>12</v>
      </c>
      <c r="E316" s="10">
        <v>12</v>
      </c>
      <c r="F316" s="22">
        <f t="shared" si="16"/>
        <v>144</v>
      </c>
      <c r="G316" s="11">
        <v>8</v>
      </c>
      <c r="H316" s="23">
        <f t="shared" si="17"/>
        <v>96</v>
      </c>
      <c r="I316" s="23">
        <f t="shared" si="18"/>
        <v>48</v>
      </c>
      <c r="J316" s="24">
        <f t="shared" si="19"/>
        <v>0.33333333333333331</v>
      </c>
      <c r="K316" s="8">
        <v>686</v>
      </c>
      <c r="L316" s="9" t="s">
        <v>29</v>
      </c>
      <c r="M316" s="6" t="s">
        <v>36</v>
      </c>
    </row>
    <row r="317" spans="1:13" x14ac:dyDescent="0.25">
      <c r="A317" s="7">
        <v>43656.723437499997</v>
      </c>
      <c r="B317" s="8">
        <v>100</v>
      </c>
      <c r="C317" s="9" t="s">
        <v>17</v>
      </c>
      <c r="D317" s="8">
        <v>40</v>
      </c>
      <c r="E317" s="10">
        <v>8</v>
      </c>
      <c r="F317" s="22">
        <f t="shared" si="16"/>
        <v>320</v>
      </c>
      <c r="G317" s="11">
        <v>4</v>
      </c>
      <c r="H317" s="23">
        <f t="shared" si="17"/>
        <v>160</v>
      </c>
      <c r="I317" s="23">
        <f t="shared" si="18"/>
        <v>160</v>
      </c>
      <c r="J317" s="24">
        <f t="shared" si="19"/>
        <v>0.5</v>
      </c>
      <c r="K317" s="8">
        <v>95</v>
      </c>
      <c r="L317" s="9" t="s">
        <v>26</v>
      </c>
      <c r="M317" s="6" t="s">
        <v>35</v>
      </c>
    </row>
    <row r="318" spans="1:13" x14ac:dyDescent="0.25">
      <c r="A318" s="7">
        <v>43659.933437500003</v>
      </c>
      <c r="B318" s="8">
        <v>4</v>
      </c>
      <c r="C318" s="9" t="s">
        <v>18</v>
      </c>
      <c r="D318" s="8">
        <v>81</v>
      </c>
      <c r="E318" s="10">
        <v>9</v>
      </c>
      <c r="F318" s="22">
        <f t="shared" si="16"/>
        <v>729</v>
      </c>
      <c r="G318" s="11">
        <v>5</v>
      </c>
      <c r="H318" s="23">
        <f t="shared" si="17"/>
        <v>405</v>
      </c>
      <c r="I318" s="23">
        <f t="shared" si="18"/>
        <v>324</v>
      </c>
      <c r="J318" s="24">
        <f t="shared" si="19"/>
        <v>0.44444444444444442</v>
      </c>
      <c r="K318" s="8">
        <v>6</v>
      </c>
      <c r="L318" s="9" t="s">
        <v>25</v>
      </c>
      <c r="M318" s="6" t="s">
        <v>36</v>
      </c>
    </row>
    <row r="319" spans="1:13" x14ac:dyDescent="0.25">
      <c r="A319" s="7">
        <v>43661.612962962965</v>
      </c>
      <c r="B319" s="8">
        <v>16</v>
      </c>
      <c r="C319" s="9" t="s">
        <v>12</v>
      </c>
      <c r="D319" s="8">
        <v>19</v>
      </c>
      <c r="E319" s="10">
        <v>15</v>
      </c>
      <c r="F319" s="22">
        <f t="shared" si="16"/>
        <v>285</v>
      </c>
      <c r="G319" s="11">
        <v>8</v>
      </c>
      <c r="H319" s="23">
        <f t="shared" si="17"/>
        <v>152</v>
      </c>
      <c r="I319" s="23">
        <f t="shared" si="18"/>
        <v>133</v>
      </c>
      <c r="J319" s="24">
        <f t="shared" si="19"/>
        <v>0.46666666666666667</v>
      </c>
      <c r="K319" s="8">
        <v>95</v>
      </c>
      <c r="L319" s="9" t="s">
        <v>26</v>
      </c>
      <c r="M319" s="6" t="s">
        <v>34</v>
      </c>
    </row>
    <row r="320" spans="1:13" x14ac:dyDescent="0.25">
      <c r="A320" s="7">
        <v>43661.638460648152</v>
      </c>
      <c r="B320" s="8">
        <v>39</v>
      </c>
      <c r="C320" s="9" t="s">
        <v>15</v>
      </c>
      <c r="D320" s="8">
        <v>22</v>
      </c>
      <c r="E320" s="10">
        <v>31</v>
      </c>
      <c r="F320" s="22">
        <f t="shared" si="16"/>
        <v>682</v>
      </c>
      <c r="G320" s="11">
        <v>18</v>
      </c>
      <c r="H320" s="23">
        <f t="shared" si="17"/>
        <v>396</v>
      </c>
      <c r="I320" s="23">
        <f t="shared" si="18"/>
        <v>286</v>
      </c>
      <c r="J320" s="24">
        <f t="shared" si="19"/>
        <v>0.41935483870967744</v>
      </c>
      <c r="K320" s="8">
        <v>95</v>
      </c>
      <c r="L320" s="9" t="s">
        <v>26</v>
      </c>
      <c r="M320" s="6" t="s">
        <v>36</v>
      </c>
    </row>
    <row r="321" spans="1:13" x14ac:dyDescent="0.25">
      <c r="A321" s="7">
        <v>43661.713993055557</v>
      </c>
      <c r="B321" s="8">
        <v>19</v>
      </c>
      <c r="C321" s="9" t="s">
        <v>21</v>
      </c>
      <c r="D321" s="8">
        <v>44</v>
      </c>
      <c r="E321" s="10">
        <v>36</v>
      </c>
      <c r="F321" s="22">
        <f t="shared" si="16"/>
        <v>1584</v>
      </c>
      <c r="G321" s="11">
        <v>19</v>
      </c>
      <c r="H321" s="23">
        <f t="shared" si="17"/>
        <v>836</v>
      </c>
      <c r="I321" s="23">
        <f t="shared" si="18"/>
        <v>748</v>
      </c>
      <c r="J321" s="24">
        <f t="shared" si="19"/>
        <v>0.47222222222222221</v>
      </c>
      <c r="K321" s="8">
        <v>422</v>
      </c>
      <c r="L321" s="9" t="s">
        <v>33</v>
      </c>
      <c r="M321" s="6" t="s">
        <v>34</v>
      </c>
    </row>
    <row r="322" spans="1:13" x14ac:dyDescent="0.25">
      <c r="A322" s="7">
        <v>43661.713993055557</v>
      </c>
      <c r="B322" s="8">
        <v>19</v>
      </c>
      <c r="C322" s="9" t="s">
        <v>21</v>
      </c>
      <c r="D322" s="8">
        <v>56</v>
      </c>
      <c r="E322" s="10">
        <v>36</v>
      </c>
      <c r="F322" s="22">
        <f t="shared" si="16"/>
        <v>2016</v>
      </c>
      <c r="G322" s="11">
        <v>19</v>
      </c>
      <c r="H322" s="23">
        <f t="shared" si="17"/>
        <v>1064</v>
      </c>
      <c r="I322" s="23">
        <f t="shared" si="18"/>
        <v>952</v>
      </c>
      <c r="J322" s="24">
        <f t="shared" si="19"/>
        <v>0.47222222222222221</v>
      </c>
      <c r="K322" s="8">
        <v>422</v>
      </c>
      <c r="L322" s="9" t="s">
        <v>33</v>
      </c>
      <c r="M322" s="6" t="s">
        <v>34</v>
      </c>
    </row>
    <row r="323" spans="1:13" x14ac:dyDescent="0.25">
      <c r="A323" s="7">
        <v>43662.302199074074</v>
      </c>
      <c r="B323" s="8">
        <v>16</v>
      </c>
      <c r="C323" s="9" t="s">
        <v>12</v>
      </c>
      <c r="D323" s="8">
        <v>13</v>
      </c>
      <c r="E323" s="10">
        <v>15</v>
      </c>
      <c r="F323" s="22">
        <f t="shared" ref="F323:F386" si="20">D323*E323</f>
        <v>195</v>
      </c>
      <c r="G323" s="11">
        <v>8</v>
      </c>
      <c r="H323" s="23">
        <f t="shared" ref="H323:H386" si="21">G323*D323</f>
        <v>104</v>
      </c>
      <c r="I323" s="23">
        <f t="shared" ref="I323:I386" si="22">F323-H323</f>
        <v>91</v>
      </c>
      <c r="J323" s="24">
        <f t="shared" ref="J323:J386" si="23">(F323-H323)/F323</f>
        <v>0.46666666666666667</v>
      </c>
      <c r="K323" s="8">
        <v>422</v>
      </c>
      <c r="L323" s="9" t="s">
        <v>33</v>
      </c>
      <c r="M323" s="6" t="s">
        <v>34</v>
      </c>
    </row>
    <row r="324" spans="1:13" x14ac:dyDescent="0.25">
      <c r="A324" s="7">
        <v>43662.702997685185</v>
      </c>
      <c r="B324" s="8">
        <v>22</v>
      </c>
      <c r="C324" s="9" t="s">
        <v>11</v>
      </c>
      <c r="D324" s="8">
        <v>34</v>
      </c>
      <c r="E324" s="10">
        <v>24</v>
      </c>
      <c r="F324" s="22">
        <f t="shared" si="20"/>
        <v>816</v>
      </c>
      <c r="G324" s="11">
        <v>18</v>
      </c>
      <c r="H324" s="23">
        <f t="shared" si="21"/>
        <v>612</v>
      </c>
      <c r="I324" s="23">
        <f t="shared" si="22"/>
        <v>204</v>
      </c>
      <c r="J324" s="24">
        <f t="shared" si="23"/>
        <v>0.25</v>
      </c>
      <c r="K324" s="8">
        <v>95</v>
      </c>
      <c r="L324" s="9" t="s">
        <v>26</v>
      </c>
      <c r="M324" s="6" t="s">
        <v>36</v>
      </c>
    </row>
    <row r="325" spans="1:13" x14ac:dyDescent="0.25">
      <c r="A325" s="7">
        <v>43664.126087962963</v>
      </c>
      <c r="B325" s="8">
        <v>30</v>
      </c>
      <c r="C325" s="9" t="s">
        <v>13</v>
      </c>
      <c r="D325" s="8">
        <v>31</v>
      </c>
      <c r="E325" s="10">
        <v>12</v>
      </c>
      <c r="F325" s="22">
        <f t="shared" si="20"/>
        <v>372</v>
      </c>
      <c r="G325" s="11">
        <v>8</v>
      </c>
      <c r="H325" s="23">
        <f t="shared" si="21"/>
        <v>248</v>
      </c>
      <c r="I325" s="23">
        <f t="shared" si="22"/>
        <v>124</v>
      </c>
      <c r="J325" s="24">
        <f t="shared" si="23"/>
        <v>0.33333333333333331</v>
      </c>
      <c r="K325" s="8">
        <v>95</v>
      </c>
      <c r="L325" s="9" t="s">
        <v>26</v>
      </c>
      <c r="M325" s="6" t="s">
        <v>34</v>
      </c>
    </row>
    <row r="326" spans="1:13" x14ac:dyDescent="0.25">
      <c r="A326" s="7">
        <v>43664.139097222222</v>
      </c>
      <c r="B326" s="8">
        <v>100</v>
      </c>
      <c r="C326" s="9" t="s">
        <v>17</v>
      </c>
      <c r="D326" s="8">
        <v>44</v>
      </c>
      <c r="E326" s="10">
        <v>8</v>
      </c>
      <c r="F326" s="22">
        <f t="shared" si="20"/>
        <v>352</v>
      </c>
      <c r="G326" s="11">
        <v>4</v>
      </c>
      <c r="H326" s="23">
        <f t="shared" si="21"/>
        <v>176</v>
      </c>
      <c r="I326" s="23">
        <f t="shared" si="22"/>
        <v>176</v>
      </c>
      <c r="J326" s="24">
        <f t="shared" si="23"/>
        <v>0.5</v>
      </c>
      <c r="K326" s="8">
        <v>6</v>
      </c>
      <c r="L326" s="9" t="s">
        <v>25</v>
      </c>
      <c r="M326" s="6" t="s">
        <v>35</v>
      </c>
    </row>
    <row r="327" spans="1:13" x14ac:dyDescent="0.25">
      <c r="A327" s="7">
        <v>43664.200914351852</v>
      </c>
      <c r="B327" s="8">
        <v>4</v>
      </c>
      <c r="C327" s="9" t="s">
        <v>18</v>
      </c>
      <c r="D327" s="8">
        <v>16</v>
      </c>
      <c r="E327" s="10">
        <v>9</v>
      </c>
      <c r="F327" s="22">
        <f t="shared" si="20"/>
        <v>144</v>
      </c>
      <c r="G327" s="11">
        <v>5</v>
      </c>
      <c r="H327" s="23">
        <f t="shared" si="21"/>
        <v>80</v>
      </c>
      <c r="I327" s="23">
        <f t="shared" si="22"/>
        <v>64</v>
      </c>
      <c r="J327" s="24">
        <f t="shared" si="23"/>
        <v>0.44444444444444442</v>
      </c>
      <c r="K327" s="8">
        <v>686</v>
      </c>
      <c r="L327" s="9" t="s">
        <v>29</v>
      </c>
      <c r="M327" s="6" t="s">
        <v>36</v>
      </c>
    </row>
    <row r="328" spans="1:13" x14ac:dyDescent="0.25">
      <c r="A328" s="7">
        <v>43664.282384259262</v>
      </c>
      <c r="B328" s="8">
        <v>16</v>
      </c>
      <c r="C328" s="9" t="s">
        <v>12</v>
      </c>
      <c r="D328" s="8">
        <v>14</v>
      </c>
      <c r="E328" s="10">
        <v>15</v>
      </c>
      <c r="F328" s="22">
        <f t="shared" si="20"/>
        <v>210</v>
      </c>
      <c r="G328" s="11">
        <v>8</v>
      </c>
      <c r="H328" s="23">
        <f t="shared" si="21"/>
        <v>112</v>
      </c>
      <c r="I328" s="23">
        <f t="shared" si="22"/>
        <v>98</v>
      </c>
      <c r="J328" s="24">
        <f t="shared" si="23"/>
        <v>0.46666666666666667</v>
      </c>
      <c r="K328" s="8">
        <v>23</v>
      </c>
      <c r="L328" s="9" t="s">
        <v>30</v>
      </c>
      <c r="M328" s="6" t="s">
        <v>35</v>
      </c>
    </row>
    <row r="329" spans="1:13" x14ac:dyDescent="0.25">
      <c r="A329" s="7">
        <v>43664.303032407406</v>
      </c>
      <c r="B329" s="8">
        <v>16</v>
      </c>
      <c r="C329" s="9" t="s">
        <v>12</v>
      </c>
      <c r="D329" s="8">
        <v>13</v>
      </c>
      <c r="E329" s="10">
        <v>15</v>
      </c>
      <c r="F329" s="22">
        <f t="shared" si="20"/>
        <v>195</v>
      </c>
      <c r="G329" s="11">
        <v>8</v>
      </c>
      <c r="H329" s="23">
        <f t="shared" si="21"/>
        <v>104</v>
      </c>
      <c r="I329" s="23">
        <f t="shared" si="22"/>
        <v>91</v>
      </c>
      <c r="J329" s="24">
        <f t="shared" si="23"/>
        <v>0.46666666666666667</v>
      </c>
      <c r="K329" s="8">
        <v>846</v>
      </c>
      <c r="L329" s="9" t="s">
        <v>28</v>
      </c>
      <c r="M329" s="6" t="s">
        <v>36</v>
      </c>
    </row>
    <row r="330" spans="1:13" x14ac:dyDescent="0.25">
      <c r="A330" s="7">
        <v>43664.622372685182</v>
      </c>
      <c r="B330" s="8">
        <v>4</v>
      </c>
      <c r="C330" s="9" t="s">
        <v>18</v>
      </c>
      <c r="D330" s="8">
        <v>12</v>
      </c>
      <c r="E330" s="10">
        <v>9</v>
      </c>
      <c r="F330" s="22">
        <f t="shared" si="20"/>
        <v>108</v>
      </c>
      <c r="G330" s="11">
        <v>5</v>
      </c>
      <c r="H330" s="23">
        <f t="shared" si="21"/>
        <v>60</v>
      </c>
      <c r="I330" s="23">
        <f t="shared" si="22"/>
        <v>48</v>
      </c>
      <c r="J330" s="24">
        <f t="shared" si="23"/>
        <v>0.44444444444444442</v>
      </c>
      <c r="K330" s="8">
        <v>8</v>
      </c>
      <c r="L330" s="9" t="s">
        <v>27</v>
      </c>
      <c r="M330" s="6" t="s">
        <v>34</v>
      </c>
    </row>
    <row r="331" spans="1:13" x14ac:dyDescent="0.25">
      <c r="A331" s="7">
        <v>43664.682986111111</v>
      </c>
      <c r="B331" s="8">
        <v>2</v>
      </c>
      <c r="C331" s="9" t="s">
        <v>14</v>
      </c>
      <c r="D331" s="8">
        <v>19</v>
      </c>
      <c r="E331" s="10">
        <v>12</v>
      </c>
      <c r="F331" s="22">
        <f t="shared" si="20"/>
        <v>228</v>
      </c>
      <c r="G331" s="11">
        <v>6</v>
      </c>
      <c r="H331" s="23">
        <f t="shared" si="21"/>
        <v>114</v>
      </c>
      <c r="I331" s="23">
        <f t="shared" si="22"/>
        <v>114</v>
      </c>
      <c r="J331" s="24">
        <f t="shared" si="23"/>
        <v>0.5</v>
      </c>
      <c r="K331" s="8">
        <v>8</v>
      </c>
      <c r="L331" s="9" t="s">
        <v>27</v>
      </c>
      <c r="M331" s="6" t="s">
        <v>34</v>
      </c>
    </row>
    <row r="332" spans="1:13" x14ac:dyDescent="0.25">
      <c r="A332" s="7">
        <v>43665.292546296296</v>
      </c>
      <c r="B332" s="8">
        <v>30</v>
      </c>
      <c r="C332" s="9" t="s">
        <v>13</v>
      </c>
      <c r="D332" s="8">
        <v>15</v>
      </c>
      <c r="E332" s="10">
        <v>12</v>
      </c>
      <c r="F332" s="22">
        <f t="shared" si="20"/>
        <v>180</v>
      </c>
      <c r="G332" s="11">
        <v>8</v>
      </c>
      <c r="H332" s="23">
        <f t="shared" si="21"/>
        <v>120</v>
      </c>
      <c r="I332" s="23">
        <f t="shared" si="22"/>
        <v>60</v>
      </c>
      <c r="J332" s="24">
        <f t="shared" si="23"/>
        <v>0.33333333333333331</v>
      </c>
      <c r="K332" s="8">
        <v>6</v>
      </c>
      <c r="L332" s="9" t="s">
        <v>25</v>
      </c>
      <c r="M332" s="6" t="s">
        <v>34</v>
      </c>
    </row>
    <row r="333" spans="1:13" x14ac:dyDescent="0.25">
      <c r="A333" s="7">
        <v>43665.544050925928</v>
      </c>
      <c r="B333" s="8">
        <v>6</v>
      </c>
      <c r="C333" s="9" t="s">
        <v>20</v>
      </c>
      <c r="D333" s="8">
        <v>23</v>
      </c>
      <c r="E333" s="10">
        <v>42</v>
      </c>
      <c r="F333" s="22">
        <f t="shared" si="20"/>
        <v>966</v>
      </c>
      <c r="G333" s="11">
        <v>19</v>
      </c>
      <c r="H333" s="23">
        <f t="shared" si="21"/>
        <v>437</v>
      </c>
      <c r="I333" s="23">
        <f t="shared" si="22"/>
        <v>529</v>
      </c>
      <c r="J333" s="24">
        <f t="shared" si="23"/>
        <v>0.54761904761904767</v>
      </c>
      <c r="K333" s="8">
        <v>23</v>
      </c>
      <c r="L333" s="9" t="s">
        <v>30</v>
      </c>
      <c r="M333" s="6" t="s">
        <v>36</v>
      </c>
    </row>
    <row r="334" spans="1:13" x14ac:dyDescent="0.25">
      <c r="A334" s="7">
        <v>43665.612604166665</v>
      </c>
      <c r="B334" s="8">
        <v>30</v>
      </c>
      <c r="C334" s="9" t="s">
        <v>13</v>
      </c>
      <c r="D334" s="8">
        <v>22</v>
      </c>
      <c r="E334" s="10">
        <v>12</v>
      </c>
      <c r="F334" s="22">
        <f t="shared" si="20"/>
        <v>264</v>
      </c>
      <c r="G334" s="11">
        <v>8</v>
      </c>
      <c r="H334" s="23">
        <f t="shared" si="21"/>
        <v>176</v>
      </c>
      <c r="I334" s="23">
        <f t="shared" si="22"/>
        <v>88</v>
      </c>
      <c r="J334" s="24">
        <f t="shared" si="23"/>
        <v>0.33333333333333331</v>
      </c>
      <c r="K334" s="8">
        <v>846</v>
      </c>
      <c r="L334" s="9" t="s">
        <v>28</v>
      </c>
      <c r="M334" s="6" t="s">
        <v>34</v>
      </c>
    </row>
    <row r="335" spans="1:13" x14ac:dyDescent="0.25">
      <c r="A335" s="7">
        <v>43665.740578703706</v>
      </c>
      <c r="B335" s="8">
        <v>16</v>
      </c>
      <c r="C335" s="9" t="s">
        <v>12</v>
      </c>
      <c r="D335" s="8">
        <v>15</v>
      </c>
      <c r="E335" s="10">
        <v>15</v>
      </c>
      <c r="F335" s="22">
        <f t="shared" si="20"/>
        <v>225</v>
      </c>
      <c r="G335" s="11">
        <v>8</v>
      </c>
      <c r="H335" s="23">
        <f t="shared" si="21"/>
        <v>120</v>
      </c>
      <c r="I335" s="23">
        <f t="shared" si="22"/>
        <v>105</v>
      </c>
      <c r="J335" s="24">
        <f t="shared" si="23"/>
        <v>0.46666666666666667</v>
      </c>
      <c r="K335" s="8">
        <v>8</v>
      </c>
      <c r="L335" s="9" t="s">
        <v>27</v>
      </c>
      <c r="M335" s="6" t="s">
        <v>36</v>
      </c>
    </row>
    <row r="336" spans="1:13" x14ac:dyDescent="0.25">
      <c r="A336" s="7">
        <v>43665.879189814812</v>
      </c>
      <c r="B336" s="8">
        <v>39</v>
      </c>
      <c r="C336" s="9" t="s">
        <v>15</v>
      </c>
      <c r="D336" s="8">
        <v>43</v>
      </c>
      <c r="E336" s="10">
        <v>31</v>
      </c>
      <c r="F336" s="22">
        <f t="shared" si="20"/>
        <v>1333</v>
      </c>
      <c r="G336" s="11">
        <v>18</v>
      </c>
      <c r="H336" s="23">
        <f t="shared" si="21"/>
        <v>774</v>
      </c>
      <c r="I336" s="23">
        <f t="shared" si="22"/>
        <v>559</v>
      </c>
      <c r="J336" s="24">
        <f t="shared" si="23"/>
        <v>0.41935483870967744</v>
      </c>
      <c r="K336" s="8">
        <v>8</v>
      </c>
      <c r="L336" s="9" t="s">
        <v>27</v>
      </c>
      <c r="M336" s="6" t="s">
        <v>35</v>
      </c>
    </row>
    <row r="337" spans="1:13" x14ac:dyDescent="0.25">
      <c r="A337" s="7">
        <v>43667.846168981479</v>
      </c>
      <c r="B337" s="8">
        <v>2</v>
      </c>
      <c r="C337" s="9" t="s">
        <v>14</v>
      </c>
      <c r="D337" s="8">
        <v>13</v>
      </c>
      <c r="E337" s="10">
        <v>12</v>
      </c>
      <c r="F337" s="22">
        <f t="shared" si="20"/>
        <v>156</v>
      </c>
      <c r="G337" s="11">
        <v>6</v>
      </c>
      <c r="H337" s="23">
        <f t="shared" si="21"/>
        <v>78</v>
      </c>
      <c r="I337" s="23">
        <f t="shared" si="22"/>
        <v>78</v>
      </c>
      <c r="J337" s="24">
        <f t="shared" si="23"/>
        <v>0.5</v>
      </c>
      <c r="K337" s="8">
        <v>6</v>
      </c>
      <c r="L337" s="9" t="s">
        <v>25</v>
      </c>
      <c r="M337" s="6" t="s">
        <v>35</v>
      </c>
    </row>
    <row r="338" spans="1:13" x14ac:dyDescent="0.25">
      <c r="A338" s="7">
        <v>43669.589618055557</v>
      </c>
      <c r="B338" s="8">
        <v>100</v>
      </c>
      <c r="C338" s="9" t="s">
        <v>17</v>
      </c>
      <c r="D338" s="8">
        <v>22</v>
      </c>
      <c r="E338" s="10">
        <v>8</v>
      </c>
      <c r="F338" s="22">
        <f t="shared" si="20"/>
        <v>176</v>
      </c>
      <c r="G338" s="11">
        <v>4</v>
      </c>
      <c r="H338" s="23">
        <f t="shared" si="21"/>
        <v>88</v>
      </c>
      <c r="I338" s="23">
        <f t="shared" si="22"/>
        <v>88</v>
      </c>
      <c r="J338" s="24">
        <f t="shared" si="23"/>
        <v>0.5</v>
      </c>
      <c r="K338" s="8">
        <v>8</v>
      </c>
      <c r="L338" s="9" t="s">
        <v>27</v>
      </c>
      <c r="M338" s="6" t="s">
        <v>36</v>
      </c>
    </row>
    <row r="339" spans="1:13" x14ac:dyDescent="0.25">
      <c r="A339" s="7">
        <v>43669.909247685187</v>
      </c>
      <c r="B339" s="8">
        <v>31</v>
      </c>
      <c r="C339" s="9" t="s">
        <v>19</v>
      </c>
      <c r="D339" s="8">
        <v>42</v>
      </c>
      <c r="E339" s="10">
        <v>21</v>
      </c>
      <c r="F339" s="22">
        <f t="shared" si="20"/>
        <v>882</v>
      </c>
      <c r="G339" s="11">
        <v>12</v>
      </c>
      <c r="H339" s="23">
        <f t="shared" si="21"/>
        <v>504</v>
      </c>
      <c r="I339" s="23">
        <f t="shared" si="22"/>
        <v>378</v>
      </c>
      <c r="J339" s="24">
        <f t="shared" si="23"/>
        <v>0.42857142857142855</v>
      </c>
      <c r="K339" s="8">
        <v>315</v>
      </c>
      <c r="L339" s="9" t="s">
        <v>31</v>
      </c>
      <c r="M339" s="6" t="s">
        <v>36</v>
      </c>
    </row>
    <row r="340" spans="1:13" x14ac:dyDescent="0.25">
      <c r="A340" s="7">
        <v>43672.723969907405</v>
      </c>
      <c r="B340" s="8">
        <v>16</v>
      </c>
      <c r="C340" s="9" t="s">
        <v>12</v>
      </c>
      <c r="D340" s="8">
        <v>11</v>
      </c>
      <c r="E340" s="10">
        <v>15</v>
      </c>
      <c r="F340" s="22">
        <f t="shared" si="20"/>
        <v>165</v>
      </c>
      <c r="G340" s="11">
        <v>8</v>
      </c>
      <c r="H340" s="23">
        <f t="shared" si="21"/>
        <v>88</v>
      </c>
      <c r="I340" s="23">
        <f t="shared" si="22"/>
        <v>77</v>
      </c>
      <c r="J340" s="24">
        <f t="shared" si="23"/>
        <v>0.46666666666666667</v>
      </c>
      <c r="K340" s="8">
        <v>846</v>
      </c>
      <c r="L340" s="9" t="s">
        <v>28</v>
      </c>
      <c r="M340" s="6" t="s">
        <v>36</v>
      </c>
    </row>
    <row r="341" spans="1:13" x14ac:dyDescent="0.25">
      <c r="A341" s="7">
        <v>43675.187152777777</v>
      </c>
      <c r="B341" s="8">
        <v>98</v>
      </c>
      <c r="C341" s="9" t="s">
        <v>22</v>
      </c>
      <c r="D341" s="8">
        <v>45</v>
      </c>
      <c r="E341" s="10">
        <v>18</v>
      </c>
      <c r="F341" s="22">
        <f t="shared" si="20"/>
        <v>810</v>
      </c>
      <c r="G341" s="11">
        <v>8</v>
      </c>
      <c r="H341" s="23">
        <f t="shared" si="21"/>
        <v>360</v>
      </c>
      <c r="I341" s="23">
        <f t="shared" si="22"/>
        <v>450</v>
      </c>
      <c r="J341" s="24">
        <f t="shared" si="23"/>
        <v>0.55555555555555558</v>
      </c>
      <c r="K341" s="8">
        <v>231</v>
      </c>
      <c r="L341" s="9" t="s">
        <v>32</v>
      </c>
      <c r="M341" s="6" t="s">
        <v>35</v>
      </c>
    </row>
    <row r="342" spans="1:13" x14ac:dyDescent="0.25">
      <c r="A342" s="7">
        <v>43676.170624999999</v>
      </c>
      <c r="B342" s="8">
        <v>4</v>
      </c>
      <c r="C342" s="9" t="s">
        <v>18</v>
      </c>
      <c r="D342" s="8">
        <v>35</v>
      </c>
      <c r="E342" s="10">
        <v>9</v>
      </c>
      <c r="F342" s="22">
        <f t="shared" si="20"/>
        <v>315</v>
      </c>
      <c r="G342" s="11">
        <v>5</v>
      </c>
      <c r="H342" s="23">
        <f t="shared" si="21"/>
        <v>175</v>
      </c>
      <c r="I342" s="23">
        <f t="shared" si="22"/>
        <v>140</v>
      </c>
      <c r="J342" s="24">
        <f t="shared" si="23"/>
        <v>0.44444444444444442</v>
      </c>
      <c r="K342" s="8">
        <v>6</v>
      </c>
      <c r="L342" s="9" t="s">
        <v>25</v>
      </c>
      <c r="M342" s="6" t="s">
        <v>35</v>
      </c>
    </row>
    <row r="343" spans="1:13" x14ac:dyDescent="0.25">
      <c r="A343" s="7">
        <v>43676.608865740738</v>
      </c>
      <c r="B343" s="8">
        <v>16</v>
      </c>
      <c r="C343" s="9" t="s">
        <v>12</v>
      </c>
      <c r="D343" s="8">
        <v>24</v>
      </c>
      <c r="E343" s="10">
        <v>15</v>
      </c>
      <c r="F343" s="22">
        <f t="shared" si="20"/>
        <v>360</v>
      </c>
      <c r="G343" s="11">
        <v>8</v>
      </c>
      <c r="H343" s="23">
        <f t="shared" si="21"/>
        <v>192</v>
      </c>
      <c r="I343" s="23">
        <f t="shared" si="22"/>
        <v>168</v>
      </c>
      <c r="J343" s="24">
        <f t="shared" si="23"/>
        <v>0.46666666666666667</v>
      </c>
      <c r="K343" s="8">
        <v>422</v>
      </c>
      <c r="L343" s="9" t="s">
        <v>33</v>
      </c>
      <c r="M343" s="6" t="s">
        <v>36</v>
      </c>
    </row>
    <row r="344" spans="1:13" x14ac:dyDescent="0.25">
      <c r="A344" s="7">
        <v>43677.479849537034</v>
      </c>
      <c r="B344" s="8">
        <v>2</v>
      </c>
      <c r="C344" s="9" t="s">
        <v>14</v>
      </c>
      <c r="D344" s="8">
        <v>12</v>
      </c>
      <c r="E344" s="10">
        <v>12</v>
      </c>
      <c r="F344" s="22">
        <f t="shared" si="20"/>
        <v>144</v>
      </c>
      <c r="G344" s="11">
        <v>6</v>
      </c>
      <c r="H344" s="23">
        <f t="shared" si="21"/>
        <v>72</v>
      </c>
      <c r="I344" s="23">
        <f t="shared" si="22"/>
        <v>72</v>
      </c>
      <c r="J344" s="24">
        <f t="shared" si="23"/>
        <v>0.5</v>
      </c>
      <c r="K344" s="8">
        <v>8</v>
      </c>
      <c r="L344" s="9" t="s">
        <v>27</v>
      </c>
      <c r="M344" s="6" t="s">
        <v>35</v>
      </c>
    </row>
    <row r="345" spans="1:13" x14ac:dyDescent="0.25">
      <c r="A345" s="7">
        <v>43677.557650462964</v>
      </c>
      <c r="B345" s="8">
        <v>16</v>
      </c>
      <c r="C345" s="9" t="s">
        <v>12</v>
      </c>
      <c r="D345" s="8">
        <v>12</v>
      </c>
      <c r="E345" s="10">
        <v>15</v>
      </c>
      <c r="F345" s="22">
        <f t="shared" si="20"/>
        <v>180</v>
      </c>
      <c r="G345" s="11">
        <v>8</v>
      </c>
      <c r="H345" s="23">
        <f t="shared" si="21"/>
        <v>96</v>
      </c>
      <c r="I345" s="23">
        <f t="shared" si="22"/>
        <v>84</v>
      </c>
      <c r="J345" s="24">
        <f t="shared" si="23"/>
        <v>0.46666666666666667</v>
      </c>
      <c r="K345" s="8">
        <v>95</v>
      </c>
      <c r="L345" s="9" t="s">
        <v>26</v>
      </c>
      <c r="M345" s="6" t="s">
        <v>36</v>
      </c>
    </row>
    <row r="346" spans="1:13" x14ac:dyDescent="0.25">
      <c r="A346" s="7">
        <v>43678.286226851851</v>
      </c>
      <c r="B346" s="8">
        <v>22</v>
      </c>
      <c r="C346" s="9" t="s">
        <v>11</v>
      </c>
      <c r="D346" s="8">
        <v>19</v>
      </c>
      <c r="E346" s="10">
        <v>24</v>
      </c>
      <c r="F346" s="22">
        <f t="shared" si="20"/>
        <v>456</v>
      </c>
      <c r="G346" s="11">
        <v>18</v>
      </c>
      <c r="H346" s="23">
        <f t="shared" si="21"/>
        <v>342</v>
      </c>
      <c r="I346" s="23">
        <f t="shared" si="22"/>
        <v>114</v>
      </c>
      <c r="J346" s="24">
        <f t="shared" si="23"/>
        <v>0.25</v>
      </c>
      <c r="K346" s="8">
        <v>6</v>
      </c>
      <c r="L346" s="9" t="s">
        <v>25</v>
      </c>
      <c r="M346" s="6" t="s">
        <v>36</v>
      </c>
    </row>
    <row r="347" spans="1:13" x14ac:dyDescent="0.25">
      <c r="A347" s="7">
        <v>43679.953356481485</v>
      </c>
      <c r="B347" s="8">
        <v>30</v>
      </c>
      <c r="C347" s="9" t="s">
        <v>13</v>
      </c>
      <c r="D347" s="8">
        <v>34</v>
      </c>
      <c r="E347" s="10">
        <v>12</v>
      </c>
      <c r="F347" s="22">
        <f t="shared" si="20"/>
        <v>408</v>
      </c>
      <c r="G347" s="11">
        <v>8</v>
      </c>
      <c r="H347" s="23">
        <f t="shared" si="21"/>
        <v>272</v>
      </c>
      <c r="I347" s="23">
        <f t="shared" si="22"/>
        <v>136</v>
      </c>
      <c r="J347" s="24">
        <f t="shared" si="23"/>
        <v>0.33333333333333331</v>
      </c>
      <c r="K347" s="8">
        <v>8</v>
      </c>
      <c r="L347" s="9" t="s">
        <v>27</v>
      </c>
      <c r="M347" s="6" t="s">
        <v>36</v>
      </c>
    </row>
    <row r="348" spans="1:13" x14ac:dyDescent="0.25">
      <c r="A348" s="7">
        <v>43681.430347222224</v>
      </c>
      <c r="B348" s="8">
        <v>16</v>
      </c>
      <c r="C348" s="9" t="s">
        <v>12</v>
      </c>
      <c r="D348" s="8">
        <v>15</v>
      </c>
      <c r="E348" s="10">
        <v>15</v>
      </c>
      <c r="F348" s="22">
        <f t="shared" si="20"/>
        <v>225</v>
      </c>
      <c r="G348" s="11">
        <v>8</v>
      </c>
      <c r="H348" s="23">
        <f t="shared" si="21"/>
        <v>120</v>
      </c>
      <c r="I348" s="23">
        <f t="shared" si="22"/>
        <v>105</v>
      </c>
      <c r="J348" s="24">
        <f t="shared" si="23"/>
        <v>0.46666666666666667</v>
      </c>
      <c r="K348" s="8">
        <v>846</v>
      </c>
      <c r="L348" s="9" t="s">
        <v>28</v>
      </c>
      <c r="M348" s="6" t="s">
        <v>36</v>
      </c>
    </row>
    <row r="349" spans="1:13" x14ac:dyDescent="0.25">
      <c r="A349" s="7">
        <v>43681.699212962965</v>
      </c>
      <c r="B349" s="8">
        <v>16</v>
      </c>
      <c r="C349" s="9" t="s">
        <v>12</v>
      </c>
      <c r="D349" s="8">
        <v>13</v>
      </c>
      <c r="E349" s="10">
        <v>15</v>
      </c>
      <c r="F349" s="22">
        <f t="shared" si="20"/>
        <v>195</v>
      </c>
      <c r="G349" s="11">
        <v>8</v>
      </c>
      <c r="H349" s="23">
        <f t="shared" si="21"/>
        <v>104</v>
      </c>
      <c r="I349" s="23">
        <f t="shared" si="22"/>
        <v>91</v>
      </c>
      <c r="J349" s="24">
        <f t="shared" si="23"/>
        <v>0.46666666666666667</v>
      </c>
      <c r="K349" s="8">
        <v>6</v>
      </c>
      <c r="L349" s="9" t="s">
        <v>25</v>
      </c>
      <c r="M349" s="6" t="s">
        <v>35</v>
      </c>
    </row>
    <row r="350" spans="1:13" x14ac:dyDescent="0.25">
      <c r="A350" s="7">
        <v>43682.441689814812</v>
      </c>
      <c r="B350" s="8">
        <v>100</v>
      </c>
      <c r="C350" s="9" t="s">
        <v>17</v>
      </c>
      <c r="D350" s="8">
        <v>45</v>
      </c>
      <c r="E350" s="10">
        <v>8</v>
      </c>
      <c r="F350" s="22">
        <f t="shared" si="20"/>
        <v>360</v>
      </c>
      <c r="G350" s="11">
        <v>4</v>
      </c>
      <c r="H350" s="23">
        <f t="shared" si="21"/>
        <v>180</v>
      </c>
      <c r="I350" s="23">
        <f t="shared" si="22"/>
        <v>180</v>
      </c>
      <c r="J350" s="24">
        <f t="shared" si="23"/>
        <v>0.5</v>
      </c>
      <c r="K350" s="8">
        <v>419</v>
      </c>
      <c r="L350" s="9" t="s">
        <v>33</v>
      </c>
      <c r="M350" s="6" t="s">
        <v>36</v>
      </c>
    </row>
    <row r="351" spans="1:13" x14ac:dyDescent="0.25">
      <c r="A351" s="7">
        <v>43682.716435185182</v>
      </c>
      <c r="B351" s="8">
        <v>4</v>
      </c>
      <c r="C351" s="9" t="s">
        <v>18</v>
      </c>
      <c r="D351" s="8">
        <v>19</v>
      </c>
      <c r="E351" s="10">
        <v>9</v>
      </c>
      <c r="F351" s="22">
        <f t="shared" si="20"/>
        <v>171</v>
      </c>
      <c r="G351" s="11">
        <v>5</v>
      </c>
      <c r="H351" s="23">
        <f t="shared" si="21"/>
        <v>95</v>
      </c>
      <c r="I351" s="23">
        <f t="shared" si="22"/>
        <v>76</v>
      </c>
      <c r="J351" s="24">
        <f t="shared" si="23"/>
        <v>0.44444444444444442</v>
      </c>
      <c r="K351" s="8">
        <v>6</v>
      </c>
      <c r="L351" s="9" t="s">
        <v>25</v>
      </c>
      <c r="M351" s="6" t="s">
        <v>36</v>
      </c>
    </row>
    <row r="352" spans="1:13" x14ac:dyDescent="0.25">
      <c r="A352" s="7">
        <v>43682.90730324074</v>
      </c>
      <c r="B352" s="8">
        <v>4</v>
      </c>
      <c r="C352" s="9" t="s">
        <v>18</v>
      </c>
      <c r="D352" s="8">
        <v>39</v>
      </c>
      <c r="E352" s="10">
        <v>9</v>
      </c>
      <c r="F352" s="22">
        <f t="shared" si="20"/>
        <v>351</v>
      </c>
      <c r="G352" s="11">
        <v>5</v>
      </c>
      <c r="H352" s="23">
        <f t="shared" si="21"/>
        <v>195</v>
      </c>
      <c r="I352" s="23">
        <f t="shared" si="22"/>
        <v>156</v>
      </c>
      <c r="J352" s="24">
        <f t="shared" si="23"/>
        <v>0.44444444444444442</v>
      </c>
      <c r="K352" s="8">
        <v>6</v>
      </c>
      <c r="L352" s="9" t="s">
        <v>25</v>
      </c>
      <c r="M352" s="6" t="s">
        <v>36</v>
      </c>
    </row>
    <row r="353" spans="1:13" x14ac:dyDescent="0.25">
      <c r="A353" s="7">
        <v>43683.408449074072</v>
      </c>
      <c r="B353" s="8">
        <v>16</v>
      </c>
      <c r="C353" s="9" t="s">
        <v>12</v>
      </c>
      <c r="D353" s="8">
        <v>12</v>
      </c>
      <c r="E353" s="10">
        <v>15</v>
      </c>
      <c r="F353" s="22">
        <f t="shared" si="20"/>
        <v>180</v>
      </c>
      <c r="G353" s="11">
        <v>8</v>
      </c>
      <c r="H353" s="23">
        <f t="shared" si="21"/>
        <v>96</v>
      </c>
      <c r="I353" s="23">
        <f t="shared" si="22"/>
        <v>84</v>
      </c>
      <c r="J353" s="24">
        <f t="shared" si="23"/>
        <v>0.46666666666666667</v>
      </c>
      <c r="K353" s="8">
        <v>686</v>
      </c>
      <c r="L353" s="9" t="s">
        <v>29</v>
      </c>
      <c r="M353" s="6" t="s">
        <v>35</v>
      </c>
    </row>
    <row r="354" spans="1:13" x14ac:dyDescent="0.25">
      <c r="A354" s="7">
        <v>43683.459710648145</v>
      </c>
      <c r="B354" s="8">
        <v>30</v>
      </c>
      <c r="C354" s="9" t="s">
        <v>13</v>
      </c>
      <c r="D354" s="8">
        <v>21</v>
      </c>
      <c r="E354" s="10">
        <v>12</v>
      </c>
      <c r="F354" s="22">
        <f t="shared" si="20"/>
        <v>252</v>
      </c>
      <c r="G354" s="11">
        <v>8</v>
      </c>
      <c r="H354" s="23">
        <f t="shared" si="21"/>
        <v>168</v>
      </c>
      <c r="I354" s="23">
        <f t="shared" si="22"/>
        <v>84</v>
      </c>
      <c r="J354" s="24">
        <f t="shared" si="23"/>
        <v>0.33333333333333331</v>
      </c>
      <c r="K354" s="8">
        <v>8</v>
      </c>
      <c r="L354" s="9" t="s">
        <v>27</v>
      </c>
      <c r="M354" s="6" t="s">
        <v>36</v>
      </c>
    </row>
    <row r="355" spans="1:13" x14ac:dyDescent="0.25">
      <c r="A355" s="7">
        <v>43683.584560185183</v>
      </c>
      <c r="B355" s="8">
        <v>2</v>
      </c>
      <c r="C355" s="9" t="s">
        <v>14</v>
      </c>
      <c r="D355" s="8">
        <v>21</v>
      </c>
      <c r="E355" s="10">
        <v>12</v>
      </c>
      <c r="F355" s="22">
        <f t="shared" si="20"/>
        <v>252</v>
      </c>
      <c r="G355" s="11">
        <v>6</v>
      </c>
      <c r="H355" s="23">
        <f t="shared" si="21"/>
        <v>126</v>
      </c>
      <c r="I355" s="23">
        <f t="shared" si="22"/>
        <v>126</v>
      </c>
      <c r="J355" s="24">
        <f t="shared" si="23"/>
        <v>0.5</v>
      </c>
      <c r="K355" s="8">
        <v>6</v>
      </c>
      <c r="L355" s="9" t="s">
        <v>25</v>
      </c>
      <c r="M355" s="6" t="s">
        <v>35</v>
      </c>
    </row>
    <row r="356" spans="1:13" x14ac:dyDescent="0.25">
      <c r="A356" s="7">
        <v>43686.183136574073</v>
      </c>
      <c r="B356" s="8">
        <v>30</v>
      </c>
      <c r="C356" s="9" t="s">
        <v>13</v>
      </c>
      <c r="D356" s="8">
        <v>46</v>
      </c>
      <c r="E356" s="10">
        <v>12</v>
      </c>
      <c r="F356" s="22">
        <f t="shared" si="20"/>
        <v>552</v>
      </c>
      <c r="G356" s="11">
        <v>8</v>
      </c>
      <c r="H356" s="23">
        <f t="shared" si="21"/>
        <v>368</v>
      </c>
      <c r="I356" s="23">
        <f t="shared" si="22"/>
        <v>184</v>
      </c>
      <c r="J356" s="24">
        <f t="shared" si="23"/>
        <v>0.33333333333333331</v>
      </c>
      <c r="K356" s="8">
        <v>422</v>
      </c>
      <c r="L356" s="9" t="s">
        <v>33</v>
      </c>
      <c r="M356" s="6" t="s">
        <v>36</v>
      </c>
    </row>
    <row r="357" spans="1:13" x14ac:dyDescent="0.25">
      <c r="A357" s="7">
        <v>43686.336319444446</v>
      </c>
      <c r="B357" s="8">
        <v>16</v>
      </c>
      <c r="C357" s="9" t="s">
        <v>12</v>
      </c>
      <c r="D357" s="8">
        <v>23</v>
      </c>
      <c r="E357" s="10">
        <v>15</v>
      </c>
      <c r="F357" s="22">
        <f t="shared" si="20"/>
        <v>345</v>
      </c>
      <c r="G357" s="11">
        <v>8</v>
      </c>
      <c r="H357" s="23">
        <f t="shared" si="21"/>
        <v>184</v>
      </c>
      <c r="I357" s="23">
        <f t="shared" si="22"/>
        <v>161</v>
      </c>
      <c r="J357" s="24">
        <f t="shared" si="23"/>
        <v>0.46666666666666667</v>
      </c>
      <c r="K357" s="8">
        <v>846</v>
      </c>
      <c r="L357" s="9" t="s">
        <v>28</v>
      </c>
      <c r="M357" s="6" t="s">
        <v>36</v>
      </c>
    </row>
    <row r="358" spans="1:13" x14ac:dyDescent="0.25">
      <c r="A358" s="7">
        <v>43686.339490740742</v>
      </c>
      <c r="B358" s="8">
        <v>30</v>
      </c>
      <c r="C358" s="9" t="s">
        <v>13</v>
      </c>
      <c r="D358" s="8">
        <v>36</v>
      </c>
      <c r="E358" s="10">
        <v>12</v>
      </c>
      <c r="F358" s="22">
        <f t="shared" si="20"/>
        <v>432</v>
      </c>
      <c r="G358" s="11">
        <v>8</v>
      </c>
      <c r="H358" s="23">
        <f t="shared" si="21"/>
        <v>288</v>
      </c>
      <c r="I358" s="23">
        <f t="shared" si="22"/>
        <v>144</v>
      </c>
      <c r="J358" s="24">
        <f t="shared" si="23"/>
        <v>0.33333333333333331</v>
      </c>
      <c r="K358" s="8">
        <v>422</v>
      </c>
      <c r="L358" s="9" t="s">
        <v>33</v>
      </c>
      <c r="M358" s="6" t="s">
        <v>34</v>
      </c>
    </row>
    <row r="359" spans="1:13" x14ac:dyDescent="0.25">
      <c r="A359" s="7">
        <v>43687.237708333334</v>
      </c>
      <c r="B359" s="8">
        <v>16</v>
      </c>
      <c r="C359" s="9" t="s">
        <v>12</v>
      </c>
      <c r="D359" s="8">
        <v>18</v>
      </c>
      <c r="E359" s="10">
        <v>15</v>
      </c>
      <c r="F359" s="22">
        <f t="shared" si="20"/>
        <v>270</v>
      </c>
      <c r="G359" s="11">
        <v>8</v>
      </c>
      <c r="H359" s="23">
        <f t="shared" si="21"/>
        <v>144</v>
      </c>
      <c r="I359" s="23">
        <f t="shared" si="22"/>
        <v>126</v>
      </c>
      <c r="J359" s="24">
        <f t="shared" si="23"/>
        <v>0.46666666666666667</v>
      </c>
      <c r="K359" s="8">
        <v>422</v>
      </c>
      <c r="L359" s="9" t="s">
        <v>33</v>
      </c>
      <c r="M359" s="6" t="s">
        <v>35</v>
      </c>
    </row>
    <row r="360" spans="1:13" x14ac:dyDescent="0.25">
      <c r="A360" s="7">
        <v>43689.264490740738</v>
      </c>
      <c r="B360" s="8">
        <v>100</v>
      </c>
      <c r="C360" s="9" t="s">
        <v>17</v>
      </c>
      <c r="D360" s="8">
        <v>23</v>
      </c>
      <c r="E360" s="10">
        <v>8</v>
      </c>
      <c r="F360" s="22">
        <f t="shared" si="20"/>
        <v>184</v>
      </c>
      <c r="G360" s="11">
        <v>4</v>
      </c>
      <c r="H360" s="23">
        <f t="shared" si="21"/>
        <v>92</v>
      </c>
      <c r="I360" s="23">
        <f t="shared" si="22"/>
        <v>92</v>
      </c>
      <c r="J360" s="24">
        <f t="shared" si="23"/>
        <v>0.5</v>
      </c>
      <c r="K360" s="8">
        <v>23</v>
      </c>
      <c r="L360" s="9" t="s">
        <v>30</v>
      </c>
      <c r="M360" s="6" t="s">
        <v>36</v>
      </c>
    </row>
    <row r="361" spans="1:13" x14ac:dyDescent="0.25">
      <c r="A361" s="7">
        <v>43693.026759259257</v>
      </c>
      <c r="B361" s="8">
        <v>31</v>
      </c>
      <c r="C361" s="9" t="s">
        <v>19</v>
      </c>
      <c r="D361" s="8">
        <v>52</v>
      </c>
      <c r="E361" s="10">
        <v>21</v>
      </c>
      <c r="F361" s="22">
        <f t="shared" si="20"/>
        <v>1092</v>
      </c>
      <c r="G361" s="11">
        <v>12</v>
      </c>
      <c r="H361" s="23">
        <f t="shared" si="21"/>
        <v>624</v>
      </c>
      <c r="I361" s="23">
        <f t="shared" si="22"/>
        <v>468</v>
      </c>
      <c r="J361" s="24">
        <f t="shared" si="23"/>
        <v>0.42857142857142855</v>
      </c>
      <c r="K361" s="8">
        <v>6</v>
      </c>
      <c r="L361" s="9" t="s">
        <v>25</v>
      </c>
      <c r="M361" s="6" t="s">
        <v>35</v>
      </c>
    </row>
    <row r="362" spans="1:13" x14ac:dyDescent="0.25">
      <c r="A362" s="7">
        <v>43693.678055555552</v>
      </c>
      <c r="B362" s="8">
        <v>16</v>
      </c>
      <c r="C362" s="9" t="s">
        <v>12</v>
      </c>
      <c r="D362" s="8">
        <v>14</v>
      </c>
      <c r="E362" s="10">
        <v>15</v>
      </c>
      <c r="F362" s="22">
        <f t="shared" si="20"/>
        <v>210</v>
      </c>
      <c r="G362" s="11">
        <v>8</v>
      </c>
      <c r="H362" s="23">
        <f t="shared" si="21"/>
        <v>112</v>
      </c>
      <c r="I362" s="23">
        <f t="shared" si="22"/>
        <v>98</v>
      </c>
      <c r="J362" s="24">
        <f t="shared" si="23"/>
        <v>0.46666666666666667</v>
      </c>
      <c r="K362" s="8">
        <v>23</v>
      </c>
      <c r="L362" s="9" t="s">
        <v>30</v>
      </c>
      <c r="M362" s="6" t="s">
        <v>35</v>
      </c>
    </row>
    <row r="363" spans="1:13" x14ac:dyDescent="0.25">
      <c r="A363" s="7">
        <v>43695.1016087963</v>
      </c>
      <c r="B363" s="8">
        <v>100</v>
      </c>
      <c r="C363" s="9" t="s">
        <v>17</v>
      </c>
      <c r="D363" s="8">
        <v>54</v>
      </c>
      <c r="E363" s="10">
        <v>8</v>
      </c>
      <c r="F363" s="22">
        <f t="shared" si="20"/>
        <v>432</v>
      </c>
      <c r="G363" s="11">
        <v>4</v>
      </c>
      <c r="H363" s="23">
        <f t="shared" si="21"/>
        <v>216</v>
      </c>
      <c r="I363" s="23">
        <f t="shared" si="22"/>
        <v>216</v>
      </c>
      <c r="J363" s="24">
        <f t="shared" si="23"/>
        <v>0.5</v>
      </c>
      <c r="K363" s="8">
        <v>95</v>
      </c>
      <c r="L363" s="9" t="s">
        <v>26</v>
      </c>
      <c r="M363" s="6" t="s">
        <v>36</v>
      </c>
    </row>
    <row r="364" spans="1:13" x14ac:dyDescent="0.25">
      <c r="A364" s="7">
        <v>43695.104027777779</v>
      </c>
      <c r="B364" s="8">
        <v>30</v>
      </c>
      <c r="C364" s="9" t="s">
        <v>13</v>
      </c>
      <c r="D364" s="8">
        <v>23</v>
      </c>
      <c r="E364" s="10">
        <v>12</v>
      </c>
      <c r="F364" s="22">
        <f t="shared" si="20"/>
        <v>276</v>
      </c>
      <c r="G364" s="11">
        <v>8</v>
      </c>
      <c r="H364" s="23">
        <f t="shared" si="21"/>
        <v>184</v>
      </c>
      <c r="I364" s="23">
        <f t="shared" si="22"/>
        <v>92</v>
      </c>
      <c r="J364" s="24">
        <f t="shared" si="23"/>
        <v>0.33333333333333331</v>
      </c>
      <c r="K364" s="8">
        <v>8</v>
      </c>
      <c r="L364" s="9" t="s">
        <v>27</v>
      </c>
      <c r="M364" s="6" t="s">
        <v>36</v>
      </c>
    </row>
    <row r="365" spans="1:13" x14ac:dyDescent="0.25">
      <c r="A365" s="7">
        <v>43695.131365740737</v>
      </c>
      <c r="B365" s="8">
        <v>16</v>
      </c>
      <c r="C365" s="9" t="s">
        <v>12</v>
      </c>
      <c r="D365" s="8">
        <v>12</v>
      </c>
      <c r="E365" s="10">
        <v>15</v>
      </c>
      <c r="F365" s="22">
        <f t="shared" si="20"/>
        <v>180</v>
      </c>
      <c r="G365" s="11">
        <v>8</v>
      </c>
      <c r="H365" s="23">
        <f t="shared" si="21"/>
        <v>96</v>
      </c>
      <c r="I365" s="23">
        <f t="shared" si="22"/>
        <v>84</v>
      </c>
      <c r="J365" s="24">
        <f t="shared" si="23"/>
        <v>0.46666666666666667</v>
      </c>
      <c r="K365" s="8">
        <v>6</v>
      </c>
      <c r="L365" s="9" t="s">
        <v>25</v>
      </c>
      <c r="M365" s="6" t="s">
        <v>35</v>
      </c>
    </row>
    <row r="366" spans="1:13" x14ac:dyDescent="0.25">
      <c r="A366" s="7">
        <v>43695.238877314812</v>
      </c>
      <c r="B366" s="8">
        <v>4</v>
      </c>
      <c r="C366" s="9" t="s">
        <v>18</v>
      </c>
      <c r="D366" s="8">
        <v>65</v>
      </c>
      <c r="E366" s="10">
        <v>9</v>
      </c>
      <c r="F366" s="22">
        <f t="shared" si="20"/>
        <v>585</v>
      </c>
      <c r="G366" s="11">
        <v>5</v>
      </c>
      <c r="H366" s="23">
        <f t="shared" si="21"/>
        <v>325</v>
      </c>
      <c r="I366" s="23">
        <f t="shared" si="22"/>
        <v>260</v>
      </c>
      <c r="J366" s="24">
        <f t="shared" si="23"/>
        <v>0.44444444444444442</v>
      </c>
      <c r="K366" s="8">
        <v>231</v>
      </c>
      <c r="L366" s="9" t="s">
        <v>32</v>
      </c>
      <c r="M366" s="6" t="s">
        <v>36</v>
      </c>
    </row>
    <row r="367" spans="1:13" x14ac:dyDescent="0.25">
      <c r="A367" s="7">
        <v>43695.602060185185</v>
      </c>
      <c r="B367" s="8">
        <v>100</v>
      </c>
      <c r="C367" s="9" t="s">
        <v>17</v>
      </c>
      <c r="D367" s="8">
        <v>10</v>
      </c>
      <c r="E367" s="10">
        <v>8</v>
      </c>
      <c r="F367" s="22">
        <f t="shared" si="20"/>
        <v>80</v>
      </c>
      <c r="G367" s="11">
        <v>4</v>
      </c>
      <c r="H367" s="23">
        <f t="shared" si="21"/>
        <v>40</v>
      </c>
      <c r="I367" s="23">
        <f t="shared" si="22"/>
        <v>40</v>
      </c>
      <c r="J367" s="24">
        <f t="shared" si="23"/>
        <v>0.5</v>
      </c>
      <c r="K367" s="8">
        <v>686</v>
      </c>
      <c r="L367" s="9" t="s">
        <v>29</v>
      </c>
      <c r="M367" s="6" t="s">
        <v>35</v>
      </c>
    </row>
    <row r="368" spans="1:13" x14ac:dyDescent="0.25">
      <c r="A368" s="7">
        <v>43696.001342592594</v>
      </c>
      <c r="B368" s="8">
        <v>2</v>
      </c>
      <c r="C368" s="9" t="s">
        <v>14</v>
      </c>
      <c r="D368" s="8">
        <v>34</v>
      </c>
      <c r="E368" s="10">
        <v>12</v>
      </c>
      <c r="F368" s="22">
        <f t="shared" si="20"/>
        <v>408</v>
      </c>
      <c r="G368" s="11">
        <v>6</v>
      </c>
      <c r="H368" s="23">
        <f t="shared" si="21"/>
        <v>204</v>
      </c>
      <c r="I368" s="23">
        <f t="shared" si="22"/>
        <v>204</v>
      </c>
      <c r="J368" s="24">
        <f t="shared" si="23"/>
        <v>0.5</v>
      </c>
      <c r="K368" s="8">
        <v>6</v>
      </c>
      <c r="L368" s="9" t="s">
        <v>25</v>
      </c>
      <c r="M368" s="6" t="s">
        <v>36</v>
      </c>
    </row>
    <row r="369" spans="1:13" x14ac:dyDescent="0.25">
      <c r="A369" s="7">
        <v>43696.037939814814</v>
      </c>
      <c r="B369" s="8">
        <v>4</v>
      </c>
      <c r="C369" s="9" t="s">
        <v>18</v>
      </c>
      <c r="D369" s="8">
        <v>19</v>
      </c>
      <c r="E369" s="10">
        <v>9</v>
      </c>
      <c r="F369" s="22">
        <f t="shared" si="20"/>
        <v>171</v>
      </c>
      <c r="G369" s="11">
        <v>5</v>
      </c>
      <c r="H369" s="23">
        <f t="shared" si="21"/>
        <v>95</v>
      </c>
      <c r="I369" s="23">
        <f t="shared" si="22"/>
        <v>76</v>
      </c>
      <c r="J369" s="24">
        <f t="shared" si="23"/>
        <v>0.44444444444444442</v>
      </c>
      <c r="K369" s="8">
        <v>686</v>
      </c>
      <c r="L369" s="9" t="s">
        <v>29</v>
      </c>
      <c r="M369" s="6" t="s">
        <v>35</v>
      </c>
    </row>
    <row r="370" spans="1:13" x14ac:dyDescent="0.25">
      <c r="A370" s="7">
        <v>43696.063784722224</v>
      </c>
      <c r="B370" s="8">
        <v>100</v>
      </c>
      <c r="C370" s="9" t="s">
        <v>17</v>
      </c>
      <c r="D370" s="8">
        <v>16</v>
      </c>
      <c r="E370" s="10">
        <v>8</v>
      </c>
      <c r="F370" s="22">
        <f t="shared" si="20"/>
        <v>128</v>
      </c>
      <c r="G370" s="11">
        <v>4</v>
      </c>
      <c r="H370" s="23">
        <f t="shared" si="21"/>
        <v>64</v>
      </c>
      <c r="I370" s="23">
        <f t="shared" si="22"/>
        <v>64</v>
      </c>
      <c r="J370" s="24">
        <f t="shared" si="23"/>
        <v>0.5</v>
      </c>
      <c r="K370" s="8">
        <v>846</v>
      </c>
      <c r="L370" s="9" t="s">
        <v>28</v>
      </c>
      <c r="M370" s="6" t="s">
        <v>36</v>
      </c>
    </row>
    <row r="371" spans="1:13" x14ac:dyDescent="0.25">
      <c r="A371" s="7">
        <v>43696.474421296298</v>
      </c>
      <c r="B371" s="8">
        <v>19</v>
      </c>
      <c r="C371" s="9" t="s">
        <v>21</v>
      </c>
      <c r="D371" s="8">
        <v>57</v>
      </c>
      <c r="E371" s="10">
        <v>36</v>
      </c>
      <c r="F371" s="22">
        <f t="shared" si="20"/>
        <v>2052</v>
      </c>
      <c r="G371" s="11">
        <v>19</v>
      </c>
      <c r="H371" s="23">
        <f t="shared" si="21"/>
        <v>1083</v>
      </c>
      <c r="I371" s="23">
        <f t="shared" si="22"/>
        <v>969</v>
      </c>
      <c r="J371" s="24">
        <f t="shared" si="23"/>
        <v>0.47222222222222221</v>
      </c>
      <c r="K371" s="8">
        <v>846</v>
      </c>
      <c r="L371" s="9" t="s">
        <v>28</v>
      </c>
      <c r="M371" s="6" t="s">
        <v>36</v>
      </c>
    </row>
    <row r="372" spans="1:13" x14ac:dyDescent="0.25">
      <c r="A372" s="7">
        <v>43697.646550925929</v>
      </c>
      <c r="B372" s="8">
        <v>19</v>
      </c>
      <c r="C372" s="9" t="s">
        <v>21</v>
      </c>
      <c r="D372" s="8">
        <v>60</v>
      </c>
      <c r="E372" s="10">
        <v>36</v>
      </c>
      <c r="F372" s="22">
        <f t="shared" si="20"/>
        <v>2160</v>
      </c>
      <c r="G372" s="11">
        <v>19</v>
      </c>
      <c r="H372" s="23">
        <f t="shared" si="21"/>
        <v>1140</v>
      </c>
      <c r="I372" s="23">
        <f t="shared" si="22"/>
        <v>1020</v>
      </c>
      <c r="J372" s="24">
        <f t="shared" si="23"/>
        <v>0.47222222222222221</v>
      </c>
      <c r="K372" s="8">
        <v>419</v>
      </c>
      <c r="L372" s="9" t="s">
        <v>33</v>
      </c>
      <c r="M372" s="6" t="s">
        <v>36</v>
      </c>
    </row>
    <row r="373" spans="1:13" x14ac:dyDescent="0.25">
      <c r="A373" s="7">
        <v>43697.861909722225</v>
      </c>
      <c r="B373" s="8">
        <v>4</v>
      </c>
      <c r="C373" s="9" t="s">
        <v>18</v>
      </c>
      <c r="D373" s="8">
        <v>52</v>
      </c>
      <c r="E373" s="10">
        <v>9</v>
      </c>
      <c r="F373" s="22">
        <f t="shared" si="20"/>
        <v>468</v>
      </c>
      <c r="G373" s="11">
        <v>5</v>
      </c>
      <c r="H373" s="23">
        <f t="shared" si="21"/>
        <v>260</v>
      </c>
      <c r="I373" s="23">
        <f t="shared" si="22"/>
        <v>208</v>
      </c>
      <c r="J373" s="24">
        <f t="shared" si="23"/>
        <v>0.44444444444444442</v>
      </c>
      <c r="K373" s="8">
        <v>686</v>
      </c>
      <c r="L373" s="9" t="s">
        <v>29</v>
      </c>
      <c r="M373" s="6" t="s">
        <v>36</v>
      </c>
    </row>
    <row r="374" spans="1:13" x14ac:dyDescent="0.25">
      <c r="A374" s="7">
        <v>43698.490069444444</v>
      </c>
      <c r="B374" s="8">
        <v>98</v>
      </c>
      <c r="C374" s="9" t="s">
        <v>22</v>
      </c>
      <c r="D374" s="8">
        <v>56</v>
      </c>
      <c r="E374" s="10">
        <v>18</v>
      </c>
      <c r="F374" s="22">
        <f t="shared" si="20"/>
        <v>1008</v>
      </c>
      <c r="G374" s="11">
        <v>8</v>
      </c>
      <c r="H374" s="23">
        <f t="shared" si="21"/>
        <v>448</v>
      </c>
      <c r="I374" s="23">
        <f t="shared" si="22"/>
        <v>560</v>
      </c>
      <c r="J374" s="24">
        <f t="shared" si="23"/>
        <v>0.55555555555555558</v>
      </c>
      <c r="K374" s="8">
        <v>23</v>
      </c>
      <c r="L374" s="9" t="s">
        <v>30</v>
      </c>
      <c r="M374" s="6" t="s">
        <v>35</v>
      </c>
    </row>
    <row r="375" spans="1:13" x14ac:dyDescent="0.25">
      <c r="A375" s="7">
        <v>43698.744710648149</v>
      </c>
      <c r="B375" s="8">
        <v>30</v>
      </c>
      <c r="C375" s="9" t="s">
        <v>13</v>
      </c>
      <c r="D375" s="8">
        <v>42</v>
      </c>
      <c r="E375" s="10">
        <v>12</v>
      </c>
      <c r="F375" s="22">
        <f t="shared" si="20"/>
        <v>504</v>
      </c>
      <c r="G375" s="11">
        <v>8</v>
      </c>
      <c r="H375" s="23">
        <f t="shared" si="21"/>
        <v>336</v>
      </c>
      <c r="I375" s="23">
        <f t="shared" si="22"/>
        <v>168</v>
      </c>
      <c r="J375" s="24">
        <f t="shared" si="23"/>
        <v>0.33333333333333331</v>
      </c>
      <c r="K375" s="8">
        <v>422</v>
      </c>
      <c r="L375" s="9" t="s">
        <v>33</v>
      </c>
      <c r="M375" s="6" t="s">
        <v>36</v>
      </c>
    </row>
    <row r="376" spans="1:13" x14ac:dyDescent="0.25">
      <c r="A376" s="7">
        <v>43698.906041666669</v>
      </c>
      <c r="B376" s="8">
        <v>100</v>
      </c>
      <c r="C376" s="9" t="s">
        <v>17</v>
      </c>
      <c r="D376" s="8">
        <v>50</v>
      </c>
      <c r="E376" s="10">
        <v>8</v>
      </c>
      <c r="F376" s="22">
        <f t="shared" si="20"/>
        <v>400</v>
      </c>
      <c r="G376" s="11">
        <v>4</v>
      </c>
      <c r="H376" s="23">
        <f t="shared" si="21"/>
        <v>200</v>
      </c>
      <c r="I376" s="23">
        <f t="shared" si="22"/>
        <v>200</v>
      </c>
      <c r="J376" s="24">
        <f t="shared" si="23"/>
        <v>0.5</v>
      </c>
      <c r="K376" s="8">
        <v>422</v>
      </c>
      <c r="L376" s="9" t="s">
        <v>33</v>
      </c>
      <c r="M376" s="6" t="s">
        <v>35</v>
      </c>
    </row>
    <row r="377" spans="1:13" x14ac:dyDescent="0.25">
      <c r="A377" s="7">
        <v>43700.71402777778</v>
      </c>
      <c r="B377" s="8">
        <v>4</v>
      </c>
      <c r="C377" s="9" t="s">
        <v>18</v>
      </c>
      <c r="D377" s="8">
        <v>36</v>
      </c>
      <c r="E377" s="10">
        <v>9</v>
      </c>
      <c r="F377" s="22">
        <f t="shared" si="20"/>
        <v>324</v>
      </c>
      <c r="G377" s="11">
        <v>5</v>
      </c>
      <c r="H377" s="23">
        <f t="shared" si="21"/>
        <v>180</v>
      </c>
      <c r="I377" s="23">
        <f t="shared" si="22"/>
        <v>144</v>
      </c>
      <c r="J377" s="24">
        <f t="shared" si="23"/>
        <v>0.44444444444444442</v>
      </c>
      <c r="K377" s="8">
        <v>23</v>
      </c>
      <c r="L377" s="9" t="s">
        <v>30</v>
      </c>
      <c r="M377" s="6" t="s">
        <v>36</v>
      </c>
    </row>
    <row r="378" spans="1:13" x14ac:dyDescent="0.25">
      <c r="A378" s="7">
        <v>43700.86309027778</v>
      </c>
      <c r="B378" s="8">
        <v>16</v>
      </c>
      <c r="C378" s="9" t="s">
        <v>12</v>
      </c>
      <c r="D378" s="8">
        <v>23</v>
      </c>
      <c r="E378" s="10">
        <v>15</v>
      </c>
      <c r="F378" s="22">
        <f t="shared" si="20"/>
        <v>345</v>
      </c>
      <c r="G378" s="11">
        <v>8</v>
      </c>
      <c r="H378" s="23">
        <f t="shared" si="21"/>
        <v>184</v>
      </c>
      <c r="I378" s="23">
        <f t="shared" si="22"/>
        <v>161</v>
      </c>
      <c r="J378" s="24">
        <f t="shared" si="23"/>
        <v>0.46666666666666667</v>
      </c>
      <c r="K378" s="8">
        <v>846</v>
      </c>
      <c r="L378" s="9" t="s">
        <v>28</v>
      </c>
      <c r="M378" s="6" t="s">
        <v>35</v>
      </c>
    </row>
    <row r="379" spans="1:13" x14ac:dyDescent="0.25">
      <c r="A379" s="7">
        <v>43701.707129629627</v>
      </c>
      <c r="B379" s="8">
        <v>19</v>
      </c>
      <c r="C379" s="9" t="s">
        <v>21</v>
      </c>
      <c r="D379" s="8">
        <v>56</v>
      </c>
      <c r="E379" s="10">
        <v>36</v>
      </c>
      <c r="F379" s="22">
        <f t="shared" si="20"/>
        <v>2016</v>
      </c>
      <c r="G379" s="11">
        <v>19</v>
      </c>
      <c r="H379" s="23">
        <f t="shared" si="21"/>
        <v>1064</v>
      </c>
      <c r="I379" s="23">
        <f t="shared" si="22"/>
        <v>952</v>
      </c>
      <c r="J379" s="24">
        <f t="shared" si="23"/>
        <v>0.47222222222222221</v>
      </c>
      <c r="K379" s="8">
        <v>8</v>
      </c>
      <c r="L379" s="9" t="s">
        <v>27</v>
      </c>
      <c r="M379" s="6" t="s">
        <v>36</v>
      </c>
    </row>
    <row r="380" spans="1:13" x14ac:dyDescent="0.25">
      <c r="A380" s="7">
        <v>43701.921319444446</v>
      </c>
      <c r="B380" s="8">
        <v>16</v>
      </c>
      <c r="C380" s="9" t="s">
        <v>12</v>
      </c>
      <c r="D380" s="8">
        <v>16</v>
      </c>
      <c r="E380" s="10">
        <v>15</v>
      </c>
      <c r="F380" s="22">
        <f t="shared" si="20"/>
        <v>240</v>
      </c>
      <c r="G380" s="11">
        <v>8</v>
      </c>
      <c r="H380" s="23">
        <f t="shared" si="21"/>
        <v>128</v>
      </c>
      <c r="I380" s="23">
        <f t="shared" si="22"/>
        <v>112</v>
      </c>
      <c r="J380" s="24">
        <f t="shared" si="23"/>
        <v>0.46666666666666667</v>
      </c>
      <c r="K380" s="8">
        <v>231</v>
      </c>
      <c r="L380" s="9" t="s">
        <v>32</v>
      </c>
      <c r="M380" s="6" t="s">
        <v>35</v>
      </c>
    </row>
    <row r="381" spans="1:13" x14ac:dyDescent="0.25">
      <c r="A381" s="7">
        <v>43706.433865740742</v>
      </c>
      <c r="B381" s="8">
        <v>4</v>
      </c>
      <c r="C381" s="9" t="s">
        <v>18</v>
      </c>
      <c r="D381" s="8">
        <v>56</v>
      </c>
      <c r="E381" s="10">
        <v>9</v>
      </c>
      <c r="F381" s="22">
        <f t="shared" si="20"/>
        <v>504</v>
      </c>
      <c r="G381" s="11">
        <v>5</v>
      </c>
      <c r="H381" s="23">
        <f t="shared" si="21"/>
        <v>280</v>
      </c>
      <c r="I381" s="23">
        <f t="shared" si="22"/>
        <v>224</v>
      </c>
      <c r="J381" s="24">
        <f t="shared" si="23"/>
        <v>0.44444444444444442</v>
      </c>
      <c r="K381" s="8">
        <v>6</v>
      </c>
      <c r="L381" s="9" t="s">
        <v>25</v>
      </c>
      <c r="M381" s="6" t="s">
        <v>35</v>
      </c>
    </row>
    <row r="382" spans="1:13" x14ac:dyDescent="0.25">
      <c r="A382" s="7">
        <v>43706.984895833331</v>
      </c>
      <c r="B382" s="8">
        <v>100</v>
      </c>
      <c r="C382" s="9" t="s">
        <v>17</v>
      </c>
      <c r="D382" s="8">
        <v>25</v>
      </c>
      <c r="E382" s="10">
        <v>8</v>
      </c>
      <c r="F382" s="22">
        <f t="shared" si="20"/>
        <v>200</v>
      </c>
      <c r="G382" s="11">
        <v>4</v>
      </c>
      <c r="H382" s="23">
        <f t="shared" si="21"/>
        <v>100</v>
      </c>
      <c r="I382" s="23">
        <f t="shared" si="22"/>
        <v>100</v>
      </c>
      <c r="J382" s="24">
        <f t="shared" si="23"/>
        <v>0.5</v>
      </c>
      <c r="K382" s="8">
        <v>8</v>
      </c>
      <c r="L382" s="9" t="s">
        <v>27</v>
      </c>
      <c r="M382" s="6" t="s">
        <v>35</v>
      </c>
    </row>
    <row r="383" spans="1:13" x14ac:dyDescent="0.25">
      <c r="A383" s="7">
        <v>43708.089849537035</v>
      </c>
      <c r="B383" s="8">
        <v>16</v>
      </c>
      <c r="C383" s="9" t="s">
        <v>12</v>
      </c>
      <c r="D383" s="8">
        <v>19</v>
      </c>
      <c r="E383" s="10">
        <v>15</v>
      </c>
      <c r="F383" s="22">
        <f t="shared" si="20"/>
        <v>285</v>
      </c>
      <c r="G383" s="11">
        <v>8</v>
      </c>
      <c r="H383" s="23">
        <f t="shared" si="21"/>
        <v>152</v>
      </c>
      <c r="I383" s="23">
        <f t="shared" si="22"/>
        <v>133</v>
      </c>
      <c r="J383" s="24">
        <f t="shared" si="23"/>
        <v>0.46666666666666667</v>
      </c>
      <c r="K383" s="8">
        <v>422</v>
      </c>
      <c r="L383" s="9" t="s">
        <v>33</v>
      </c>
      <c r="M383" s="6" t="s">
        <v>36</v>
      </c>
    </row>
    <row r="384" spans="1:13" x14ac:dyDescent="0.25">
      <c r="A384" s="7">
        <v>43708.355162037034</v>
      </c>
      <c r="B384" s="8">
        <v>31</v>
      </c>
      <c r="C384" s="9" t="s">
        <v>19</v>
      </c>
      <c r="D384" s="8">
        <v>12</v>
      </c>
      <c r="E384" s="10">
        <v>21</v>
      </c>
      <c r="F384" s="22">
        <f t="shared" si="20"/>
        <v>252</v>
      </c>
      <c r="G384" s="11">
        <v>12</v>
      </c>
      <c r="H384" s="23">
        <f t="shared" si="21"/>
        <v>144</v>
      </c>
      <c r="I384" s="23">
        <f t="shared" si="22"/>
        <v>108</v>
      </c>
      <c r="J384" s="24">
        <f t="shared" si="23"/>
        <v>0.42857142857142855</v>
      </c>
      <c r="K384" s="8">
        <v>419</v>
      </c>
      <c r="L384" s="9" t="s">
        <v>33</v>
      </c>
      <c r="M384" s="6" t="s">
        <v>36</v>
      </c>
    </row>
    <row r="385" spans="1:13" x14ac:dyDescent="0.25">
      <c r="A385" s="7">
        <v>43708.673425925925</v>
      </c>
      <c r="B385" s="8">
        <v>4</v>
      </c>
      <c r="C385" s="9" t="s">
        <v>18</v>
      </c>
      <c r="D385" s="8">
        <v>42</v>
      </c>
      <c r="E385" s="10">
        <v>9</v>
      </c>
      <c r="F385" s="22">
        <f t="shared" si="20"/>
        <v>378</v>
      </c>
      <c r="G385" s="11">
        <v>5</v>
      </c>
      <c r="H385" s="23">
        <f t="shared" si="21"/>
        <v>210</v>
      </c>
      <c r="I385" s="23">
        <f t="shared" si="22"/>
        <v>168</v>
      </c>
      <c r="J385" s="24">
        <f t="shared" si="23"/>
        <v>0.44444444444444442</v>
      </c>
      <c r="K385" s="8">
        <v>6</v>
      </c>
      <c r="L385" s="9" t="s">
        <v>25</v>
      </c>
      <c r="M385" s="6" t="s">
        <v>36</v>
      </c>
    </row>
    <row r="386" spans="1:13" x14ac:dyDescent="0.25">
      <c r="A386" s="7">
        <v>43711.141215277778</v>
      </c>
      <c r="B386" s="8">
        <v>31</v>
      </c>
      <c r="C386" s="9" t="s">
        <v>19</v>
      </c>
      <c r="D386" s="8">
        <v>20</v>
      </c>
      <c r="E386" s="10">
        <v>21</v>
      </c>
      <c r="F386" s="22">
        <f t="shared" si="20"/>
        <v>420</v>
      </c>
      <c r="G386" s="11">
        <v>12</v>
      </c>
      <c r="H386" s="23">
        <f t="shared" si="21"/>
        <v>240</v>
      </c>
      <c r="I386" s="23">
        <f t="shared" si="22"/>
        <v>180</v>
      </c>
      <c r="J386" s="24">
        <f t="shared" si="23"/>
        <v>0.42857142857142855</v>
      </c>
      <c r="K386" s="8">
        <v>23</v>
      </c>
      <c r="L386" s="9" t="s">
        <v>30</v>
      </c>
      <c r="M386" s="6" t="s">
        <v>35</v>
      </c>
    </row>
    <row r="387" spans="1:13" x14ac:dyDescent="0.25">
      <c r="A387" s="7">
        <v>43711.236562500002</v>
      </c>
      <c r="B387" s="8">
        <v>16</v>
      </c>
      <c r="C387" s="9" t="s">
        <v>12</v>
      </c>
      <c r="D387" s="8">
        <v>12</v>
      </c>
      <c r="E387" s="10">
        <v>15</v>
      </c>
      <c r="F387" s="22">
        <f t="shared" ref="F387:F450" si="24">D387*E387</f>
        <v>180</v>
      </c>
      <c r="G387" s="11">
        <v>8</v>
      </c>
      <c r="H387" s="23">
        <f t="shared" ref="H387:H450" si="25">G387*D387</f>
        <v>96</v>
      </c>
      <c r="I387" s="23">
        <f t="shared" ref="I387:I450" si="26">F387-H387</f>
        <v>84</v>
      </c>
      <c r="J387" s="24">
        <f t="shared" ref="J387:J450" si="27">(F387-H387)/F387</f>
        <v>0.46666666666666667</v>
      </c>
      <c r="K387" s="8">
        <v>23</v>
      </c>
      <c r="L387" s="9" t="s">
        <v>30</v>
      </c>
      <c r="M387" s="6" t="s">
        <v>35</v>
      </c>
    </row>
    <row r="388" spans="1:13" x14ac:dyDescent="0.25">
      <c r="A388" s="7">
        <v>43711.927418981482</v>
      </c>
      <c r="B388" s="8">
        <v>4</v>
      </c>
      <c r="C388" s="9" t="s">
        <v>18</v>
      </c>
      <c r="D388" s="8">
        <v>39</v>
      </c>
      <c r="E388" s="10">
        <v>9</v>
      </c>
      <c r="F388" s="22">
        <f t="shared" si="24"/>
        <v>351</v>
      </c>
      <c r="G388" s="11">
        <v>5</v>
      </c>
      <c r="H388" s="23">
        <f t="shared" si="25"/>
        <v>195</v>
      </c>
      <c r="I388" s="23">
        <f t="shared" si="26"/>
        <v>156</v>
      </c>
      <c r="J388" s="24">
        <f t="shared" si="27"/>
        <v>0.44444444444444442</v>
      </c>
      <c r="K388" s="8">
        <v>8</v>
      </c>
      <c r="L388" s="9" t="s">
        <v>27</v>
      </c>
      <c r="M388" s="6" t="s">
        <v>36</v>
      </c>
    </row>
    <row r="389" spans="1:13" x14ac:dyDescent="0.25">
      <c r="A389" s="7">
        <v>43712.033541666664</v>
      </c>
      <c r="B389" s="8">
        <v>6</v>
      </c>
      <c r="C389" s="9" t="s">
        <v>20</v>
      </c>
      <c r="D389" s="8">
        <v>25</v>
      </c>
      <c r="E389" s="10">
        <v>42</v>
      </c>
      <c r="F389" s="22">
        <f t="shared" si="24"/>
        <v>1050</v>
      </c>
      <c r="G389" s="11">
        <v>19</v>
      </c>
      <c r="H389" s="23">
        <f t="shared" si="25"/>
        <v>475</v>
      </c>
      <c r="I389" s="23">
        <f t="shared" si="26"/>
        <v>575</v>
      </c>
      <c r="J389" s="24">
        <f t="shared" si="27"/>
        <v>0.54761904761904767</v>
      </c>
      <c r="K389" s="8">
        <v>6</v>
      </c>
      <c r="L389" s="9" t="s">
        <v>25</v>
      </c>
      <c r="M389" s="6" t="s">
        <v>36</v>
      </c>
    </row>
    <row r="390" spans="1:13" x14ac:dyDescent="0.25">
      <c r="A390" s="7">
        <v>43713.368310185186</v>
      </c>
      <c r="B390" s="8">
        <v>22</v>
      </c>
      <c r="C390" s="9" t="s">
        <v>11</v>
      </c>
      <c r="D390" s="8">
        <v>59</v>
      </c>
      <c r="E390" s="10">
        <v>24</v>
      </c>
      <c r="F390" s="22">
        <f t="shared" si="24"/>
        <v>1416</v>
      </c>
      <c r="G390" s="11">
        <v>18</v>
      </c>
      <c r="H390" s="23">
        <f t="shared" si="25"/>
        <v>1062</v>
      </c>
      <c r="I390" s="23">
        <f t="shared" si="26"/>
        <v>354</v>
      </c>
      <c r="J390" s="24">
        <f t="shared" si="27"/>
        <v>0.25</v>
      </c>
      <c r="K390" s="8">
        <v>422</v>
      </c>
      <c r="L390" s="9" t="s">
        <v>33</v>
      </c>
      <c r="M390" s="6" t="s">
        <v>36</v>
      </c>
    </row>
    <row r="391" spans="1:13" x14ac:dyDescent="0.25">
      <c r="A391" s="7">
        <v>43713.481226851851</v>
      </c>
      <c r="B391" s="8">
        <v>16</v>
      </c>
      <c r="C391" s="9" t="s">
        <v>12</v>
      </c>
      <c r="D391" s="8">
        <v>11</v>
      </c>
      <c r="E391" s="10">
        <v>15</v>
      </c>
      <c r="F391" s="22">
        <f t="shared" si="24"/>
        <v>165</v>
      </c>
      <c r="G391" s="11">
        <v>8</v>
      </c>
      <c r="H391" s="23">
        <f t="shared" si="25"/>
        <v>88</v>
      </c>
      <c r="I391" s="23">
        <f t="shared" si="26"/>
        <v>77</v>
      </c>
      <c r="J391" s="24">
        <f t="shared" si="27"/>
        <v>0.46666666666666667</v>
      </c>
      <c r="K391" s="8">
        <v>6</v>
      </c>
      <c r="L391" s="9" t="s">
        <v>25</v>
      </c>
      <c r="M391" s="6" t="s">
        <v>35</v>
      </c>
    </row>
    <row r="392" spans="1:13" x14ac:dyDescent="0.25">
      <c r="A392" s="7">
        <v>43713.571701388886</v>
      </c>
      <c r="B392" s="8">
        <v>4</v>
      </c>
      <c r="C392" s="9" t="s">
        <v>18</v>
      </c>
      <c r="D392" s="8">
        <v>31</v>
      </c>
      <c r="E392" s="10">
        <v>9</v>
      </c>
      <c r="F392" s="22">
        <f t="shared" si="24"/>
        <v>279</v>
      </c>
      <c r="G392" s="11">
        <v>5</v>
      </c>
      <c r="H392" s="23">
        <f t="shared" si="25"/>
        <v>155</v>
      </c>
      <c r="I392" s="23">
        <f t="shared" si="26"/>
        <v>124</v>
      </c>
      <c r="J392" s="24">
        <f t="shared" si="27"/>
        <v>0.44444444444444442</v>
      </c>
      <c r="K392" s="8">
        <v>686</v>
      </c>
      <c r="L392" s="9" t="s">
        <v>29</v>
      </c>
      <c r="M392" s="6" t="s">
        <v>36</v>
      </c>
    </row>
    <row r="393" spans="1:13" x14ac:dyDescent="0.25">
      <c r="A393" s="7">
        <v>43713.641736111109</v>
      </c>
      <c r="B393" s="8">
        <v>4</v>
      </c>
      <c r="C393" s="9" t="s">
        <v>18</v>
      </c>
      <c r="D393" s="8">
        <v>20</v>
      </c>
      <c r="E393" s="10">
        <v>9</v>
      </c>
      <c r="F393" s="22">
        <f t="shared" si="24"/>
        <v>180</v>
      </c>
      <c r="G393" s="11">
        <v>5</v>
      </c>
      <c r="H393" s="23">
        <f t="shared" si="25"/>
        <v>100</v>
      </c>
      <c r="I393" s="23">
        <f t="shared" si="26"/>
        <v>80</v>
      </c>
      <c r="J393" s="24">
        <f t="shared" si="27"/>
        <v>0.44444444444444442</v>
      </c>
      <c r="K393" s="8">
        <v>6</v>
      </c>
      <c r="L393" s="9" t="s">
        <v>25</v>
      </c>
      <c r="M393" s="6" t="s">
        <v>35</v>
      </c>
    </row>
    <row r="394" spans="1:13" x14ac:dyDescent="0.25">
      <c r="A394" s="7">
        <v>43713.913032407407</v>
      </c>
      <c r="B394" s="8">
        <v>100</v>
      </c>
      <c r="C394" s="9" t="s">
        <v>17</v>
      </c>
      <c r="D394" s="8">
        <v>13</v>
      </c>
      <c r="E394" s="10">
        <v>8</v>
      </c>
      <c r="F394" s="22">
        <f t="shared" si="24"/>
        <v>104</v>
      </c>
      <c r="G394" s="11">
        <v>4</v>
      </c>
      <c r="H394" s="23">
        <f t="shared" si="25"/>
        <v>52</v>
      </c>
      <c r="I394" s="23">
        <f t="shared" si="26"/>
        <v>52</v>
      </c>
      <c r="J394" s="24">
        <f t="shared" si="27"/>
        <v>0.5</v>
      </c>
      <c r="K394" s="8">
        <v>422</v>
      </c>
      <c r="L394" s="9" t="s">
        <v>33</v>
      </c>
      <c r="M394" s="6" t="s">
        <v>36</v>
      </c>
    </row>
    <row r="395" spans="1:13" x14ac:dyDescent="0.25">
      <c r="A395" s="7">
        <v>43714.371516203704</v>
      </c>
      <c r="B395" s="8">
        <v>22</v>
      </c>
      <c r="C395" s="9" t="s">
        <v>11</v>
      </c>
      <c r="D395" s="8">
        <v>56</v>
      </c>
      <c r="E395" s="10">
        <v>24</v>
      </c>
      <c r="F395" s="22">
        <f t="shared" si="24"/>
        <v>1344</v>
      </c>
      <c r="G395" s="11">
        <v>18</v>
      </c>
      <c r="H395" s="23">
        <f t="shared" si="25"/>
        <v>1008</v>
      </c>
      <c r="I395" s="23">
        <f t="shared" si="26"/>
        <v>336</v>
      </c>
      <c r="J395" s="24">
        <f t="shared" si="27"/>
        <v>0.25</v>
      </c>
      <c r="K395" s="8">
        <v>6</v>
      </c>
      <c r="L395" s="9" t="s">
        <v>25</v>
      </c>
      <c r="M395" s="6" t="s">
        <v>36</v>
      </c>
    </row>
    <row r="396" spans="1:13" x14ac:dyDescent="0.25">
      <c r="A396" s="7">
        <v>43714.464039351849</v>
      </c>
      <c r="B396" s="8">
        <v>30</v>
      </c>
      <c r="C396" s="9" t="s">
        <v>13</v>
      </c>
      <c r="D396" s="8">
        <v>15</v>
      </c>
      <c r="E396" s="10">
        <v>12</v>
      </c>
      <c r="F396" s="22">
        <f t="shared" si="24"/>
        <v>180</v>
      </c>
      <c r="G396" s="11">
        <v>8</v>
      </c>
      <c r="H396" s="23">
        <f t="shared" si="25"/>
        <v>120</v>
      </c>
      <c r="I396" s="23">
        <f t="shared" si="26"/>
        <v>60</v>
      </c>
      <c r="J396" s="24">
        <f t="shared" si="27"/>
        <v>0.33333333333333331</v>
      </c>
      <c r="K396" s="8">
        <v>95</v>
      </c>
      <c r="L396" s="9" t="s">
        <v>26</v>
      </c>
      <c r="M396" s="6" t="s">
        <v>34</v>
      </c>
    </row>
    <row r="397" spans="1:13" x14ac:dyDescent="0.25">
      <c r="A397" s="7">
        <v>43716.712951388887</v>
      </c>
      <c r="B397" s="8">
        <v>22</v>
      </c>
      <c r="C397" s="9" t="s">
        <v>11</v>
      </c>
      <c r="D397" s="8">
        <v>15</v>
      </c>
      <c r="E397" s="10">
        <v>24</v>
      </c>
      <c r="F397" s="22">
        <f t="shared" si="24"/>
        <v>360</v>
      </c>
      <c r="G397" s="11">
        <v>18</v>
      </c>
      <c r="H397" s="23">
        <f t="shared" si="25"/>
        <v>270</v>
      </c>
      <c r="I397" s="23">
        <f t="shared" si="26"/>
        <v>90</v>
      </c>
      <c r="J397" s="24">
        <f t="shared" si="27"/>
        <v>0.25</v>
      </c>
      <c r="K397" s="8">
        <v>6</v>
      </c>
      <c r="L397" s="9" t="s">
        <v>25</v>
      </c>
      <c r="M397" s="6" t="s">
        <v>34</v>
      </c>
    </row>
    <row r="398" spans="1:13" x14ac:dyDescent="0.25">
      <c r="A398" s="7">
        <v>43717.837488425925</v>
      </c>
      <c r="B398" s="8">
        <v>4</v>
      </c>
      <c r="C398" s="9" t="s">
        <v>18</v>
      </c>
      <c r="D398" s="8">
        <v>19</v>
      </c>
      <c r="E398" s="10">
        <v>9</v>
      </c>
      <c r="F398" s="22">
        <f t="shared" si="24"/>
        <v>171</v>
      </c>
      <c r="G398" s="11">
        <v>5</v>
      </c>
      <c r="H398" s="23">
        <f t="shared" si="25"/>
        <v>95</v>
      </c>
      <c r="I398" s="23">
        <f t="shared" si="26"/>
        <v>76</v>
      </c>
      <c r="J398" s="24">
        <f t="shared" si="27"/>
        <v>0.44444444444444442</v>
      </c>
      <c r="K398" s="8">
        <v>422</v>
      </c>
      <c r="L398" s="9" t="s">
        <v>33</v>
      </c>
      <c r="M398" s="6" t="s">
        <v>34</v>
      </c>
    </row>
    <row r="399" spans="1:13" x14ac:dyDescent="0.25">
      <c r="A399" s="7">
        <v>43718.252349537041</v>
      </c>
      <c r="B399" s="8">
        <v>30</v>
      </c>
      <c r="C399" s="9" t="s">
        <v>13</v>
      </c>
      <c r="D399" s="8">
        <v>54</v>
      </c>
      <c r="E399" s="10">
        <v>12</v>
      </c>
      <c r="F399" s="22">
        <f t="shared" si="24"/>
        <v>648</v>
      </c>
      <c r="G399" s="11">
        <v>8</v>
      </c>
      <c r="H399" s="23">
        <f t="shared" si="25"/>
        <v>432</v>
      </c>
      <c r="I399" s="23">
        <f t="shared" si="26"/>
        <v>216</v>
      </c>
      <c r="J399" s="24">
        <f t="shared" si="27"/>
        <v>0.33333333333333331</v>
      </c>
      <c r="K399" s="8">
        <v>846</v>
      </c>
      <c r="L399" s="9" t="s">
        <v>28</v>
      </c>
      <c r="M399" s="6" t="s">
        <v>34</v>
      </c>
    </row>
    <row r="400" spans="1:13" x14ac:dyDescent="0.25">
      <c r="A400" s="7">
        <v>43718.471990740742</v>
      </c>
      <c r="B400" s="8">
        <v>100</v>
      </c>
      <c r="C400" s="9" t="s">
        <v>17</v>
      </c>
      <c r="D400" s="8">
        <v>12</v>
      </c>
      <c r="E400" s="10">
        <v>8</v>
      </c>
      <c r="F400" s="22">
        <f t="shared" si="24"/>
        <v>96</v>
      </c>
      <c r="G400" s="11">
        <v>4</v>
      </c>
      <c r="H400" s="23">
        <f t="shared" si="25"/>
        <v>48</v>
      </c>
      <c r="I400" s="23">
        <f t="shared" si="26"/>
        <v>48</v>
      </c>
      <c r="J400" s="24">
        <f t="shared" si="27"/>
        <v>0.5</v>
      </c>
      <c r="K400" s="8">
        <v>419</v>
      </c>
      <c r="L400" s="9" t="s">
        <v>33</v>
      </c>
      <c r="M400" s="6" t="s">
        <v>34</v>
      </c>
    </row>
    <row r="401" spans="1:13" x14ac:dyDescent="0.25">
      <c r="A401" s="7">
        <v>43718.68037037037</v>
      </c>
      <c r="B401" s="8">
        <v>2</v>
      </c>
      <c r="C401" s="9" t="s">
        <v>14</v>
      </c>
      <c r="D401" s="8">
        <v>24</v>
      </c>
      <c r="E401" s="10">
        <v>12</v>
      </c>
      <c r="F401" s="22">
        <f t="shared" si="24"/>
        <v>288</v>
      </c>
      <c r="G401" s="11">
        <v>6</v>
      </c>
      <c r="H401" s="23">
        <f t="shared" si="25"/>
        <v>144</v>
      </c>
      <c r="I401" s="23">
        <f t="shared" si="26"/>
        <v>144</v>
      </c>
      <c r="J401" s="24">
        <f t="shared" si="27"/>
        <v>0.5</v>
      </c>
      <c r="K401" s="8">
        <v>422</v>
      </c>
      <c r="L401" s="9" t="s">
        <v>33</v>
      </c>
      <c r="M401" s="6" t="s">
        <v>36</v>
      </c>
    </row>
    <row r="402" spans="1:13" x14ac:dyDescent="0.25">
      <c r="A402" s="7">
        <v>43718.689305555556</v>
      </c>
      <c r="B402" s="8">
        <v>30</v>
      </c>
      <c r="C402" s="9" t="s">
        <v>13</v>
      </c>
      <c r="D402" s="8">
        <v>58</v>
      </c>
      <c r="E402" s="10">
        <v>12</v>
      </c>
      <c r="F402" s="22">
        <f t="shared" si="24"/>
        <v>696</v>
      </c>
      <c r="G402" s="11">
        <v>8</v>
      </c>
      <c r="H402" s="23">
        <f t="shared" si="25"/>
        <v>464</v>
      </c>
      <c r="I402" s="23">
        <f t="shared" si="26"/>
        <v>232</v>
      </c>
      <c r="J402" s="24">
        <f t="shared" si="27"/>
        <v>0.33333333333333331</v>
      </c>
      <c r="K402" s="8">
        <v>419</v>
      </c>
      <c r="L402" s="9" t="s">
        <v>33</v>
      </c>
      <c r="M402" s="6" t="s">
        <v>36</v>
      </c>
    </row>
    <row r="403" spans="1:13" x14ac:dyDescent="0.25">
      <c r="A403" s="7">
        <v>43719.14775462963</v>
      </c>
      <c r="B403" s="8">
        <v>30</v>
      </c>
      <c r="C403" s="9" t="s">
        <v>13</v>
      </c>
      <c r="D403" s="8">
        <v>63</v>
      </c>
      <c r="E403" s="10">
        <v>12</v>
      </c>
      <c r="F403" s="22">
        <f t="shared" si="24"/>
        <v>756</v>
      </c>
      <c r="G403" s="11">
        <v>8</v>
      </c>
      <c r="H403" s="23">
        <f t="shared" si="25"/>
        <v>504</v>
      </c>
      <c r="I403" s="23">
        <f t="shared" si="26"/>
        <v>252</v>
      </c>
      <c r="J403" s="24">
        <f t="shared" si="27"/>
        <v>0.33333333333333331</v>
      </c>
      <c r="K403" s="8">
        <v>315</v>
      </c>
      <c r="L403" s="9" t="s">
        <v>31</v>
      </c>
      <c r="M403" s="6" t="s">
        <v>34</v>
      </c>
    </row>
    <row r="404" spans="1:13" x14ac:dyDescent="0.25">
      <c r="A404" s="7">
        <v>43719.213900462964</v>
      </c>
      <c r="B404" s="8">
        <v>19</v>
      </c>
      <c r="C404" s="9" t="s">
        <v>21</v>
      </c>
      <c r="D404" s="8">
        <v>59</v>
      </c>
      <c r="E404" s="10">
        <v>36</v>
      </c>
      <c r="F404" s="22">
        <f t="shared" si="24"/>
        <v>2124</v>
      </c>
      <c r="G404" s="11">
        <v>19</v>
      </c>
      <c r="H404" s="23">
        <f t="shared" si="25"/>
        <v>1121</v>
      </c>
      <c r="I404" s="23">
        <f t="shared" si="26"/>
        <v>1003</v>
      </c>
      <c r="J404" s="24">
        <f t="shared" si="27"/>
        <v>0.47222222222222221</v>
      </c>
      <c r="K404" s="8">
        <v>6</v>
      </c>
      <c r="L404" s="9" t="s">
        <v>25</v>
      </c>
      <c r="M404" s="6" t="s">
        <v>36</v>
      </c>
    </row>
    <row r="405" spans="1:13" x14ac:dyDescent="0.25">
      <c r="A405" s="7">
        <v>43719.240949074076</v>
      </c>
      <c r="B405" s="8">
        <v>39</v>
      </c>
      <c r="C405" s="9" t="s">
        <v>15</v>
      </c>
      <c r="D405" s="8">
        <v>34</v>
      </c>
      <c r="E405" s="10">
        <v>31</v>
      </c>
      <c r="F405" s="22">
        <f t="shared" si="24"/>
        <v>1054</v>
      </c>
      <c r="G405" s="11">
        <v>18</v>
      </c>
      <c r="H405" s="23">
        <f t="shared" si="25"/>
        <v>612</v>
      </c>
      <c r="I405" s="23">
        <f t="shared" si="26"/>
        <v>442</v>
      </c>
      <c r="J405" s="24">
        <f t="shared" si="27"/>
        <v>0.41935483870967744</v>
      </c>
      <c r="K405" s="8">
        <v>95</v>
      </c>
      <c r="L405" s="9" t="s">
        <v>26</v>
      </c>
      <c r="M405" s="6" t="s">
        <v>34</v>
      </c>
    </row>
    <row r="406" spans="1:13" x14ac:dyDescent="0.25">
      <c r="A406" s="7">
        <v>43719.92019675926</v>
      </c>
      <c r="B406" s="8">
        <v>2</v>
      </c>
      <c r="C406" s="9" t="s">
        <v>14</v>
      </c>
      <c r="D406" s="8">
        <v>42</v>
      </c>
      <c r="E406" s="10">
        <v>12</v>
      </c>
      <c r="F406" s="22">
        <f t="shared" si="24"/>
        <v>504</v>
      </c>
      <c r="G406" s="11">
        <v>6</v>
      </c>
      <c r="H406" s="23">
        <f t="shared" si="25"/>
        <v>252</v>
      </c>
      <c r="I406" s="23">
        <f t="shared" si="26"/>
        <v>252</v>
      </c>
      <c r="J406" s="24">
        <f t="shared" si="27"/>
        <v>0.5</v>
      </c>
      <c r="K406" s="8">
        <v>95</v>
      </c>
      <c r="L406" s="9" t="s">
        <v>26</v>
      </c>
      <c r="M406" s="6" t="s">
        <v>36</v>
      </c>
    </row>
    <row r="407" spans="1:13" x14ac:dyDescent="0.25">
      <c r="A407" s="7">
        <v>43720.740347222221</v>
      </c>
      <c r="B407" s="8">
        <v>16</v>
      </c>
      <c r="C407" s="9" t="s">
        <v>12</v>
      </c>
      <c r="D407" s="8">
        <v>12</v>
      </c>
      <c r="E407" s="10">
        <v>15</v>
      </c>
      <c r="F407" s="22">
        <f t="shared" si="24"/>
        <v>180</v>
      </c>
      <c r="G407" s="11">
        <v>8</v>
      </c>
      <c r="H407" s="23">
        <f t="shared" si="25"/>
        <v>96</v>
      </c>
      <c r="I407" s="23">
        <f t="shared" si="26"/>
        <v>84</v>
      </c>
      <c r="J407" s="24">
        <f t="shared" si="27"/>
        <v>0.46666666666666667</v>
      </c>
      <c r="K407" s="8">
        <v>6</v>
      </c>
      <c r="L407" s="9" t="s">
        <v>25</v>
      </c>
      <c r="M407" s="6" t="s">
        <v>35</v>
      </c>
    </row>
    <row r="408" spans="1:13" x14ac:dyDescent="0.25">
      <c r="A408" s="7">
        <v>43723.162766203706</v>
      </c>
      <c r="B408" s="8">
        <v>100</v>
      </c>
      <c r="C408" s="9" t="s">
        <v>17</v>
      </c>
      <c r="D408" s="8">
        <v>13</v>
      </c>
      <c r="E408" s="10">
        <v>8</v>
      </c>
      <c r="F408" s="22">
        <f t="shared" si="24"/>
        <v>104</v>
      </c>
      <c r="G408" s="11">
        <v>4</v>
      </c>
      <c r="H408" s="23">
        <f t="shared" si="25"/>
        <v>52</v>
      </c>
      <c r="I408" s="23">
        <f t="shared" si="26"/>
        <v>52</v>
      </c>
      <c r="J408" s="24">
        <f t="shared" si="27"/>
        <v>0.5</v>
      </c>
      <c r="K408" s="8">
        <v>95</v>
      </c>
      <c r="L408" s="9" t="s">
        <v>26</v>
      </c>
      <c r="M408" s="6" t="s">
        <v>36</v>
      </c>
    </row>
    <row r="409" spans="1:13" x14ac:dyDescent="0.25">
      <c r="A409" s="7">
        <v>43723.271192129629</v>
      </c>
      <c r="B409" s="8">
        <v>39</v>
      </c>
      <c r="C409" s="9" t="s">
        <v>15</v>
      </c>
      <c r="D409" s="8">
        <v>32</v>
      </c>
      <c r="E409" s="10">
        <v>31</v>
      </c>
      <c r="F409" s="22">
        <f t="shared" si="24"/>
        <v>992</v>
      </c>
      <c r="G409" s="11">
        <v>18</v>
      </c>
      <c r="H409" s="23">
        <f t="shared" si="25"/>
        <v>576</v>
      </c>
      <c r="I409" s="23">
        <f t="shared" si="26"/>
        <v>416</v>
      </c>
      <c r="J409" s="24">
        <f t="shared" si="27"/>
        <v>0.41935483870967744</v>
      </c>
      <c r="K409" s="8">
        <v>422</v>
      </c>
      <c r="L409" s="9" t="s">
        <v>33</v>
      </c>
      <c r="M409" s="6" t="s">
        <v>36</v>
      </c>
    </row>
    <row r="410" spans="1:13" x14ac:dyDescent="0.25">
      <c r="A410" s="7">
        <v>43724.012627314813</v>
      </c>
      <c r="B410" s="8">
        <v>100</v>
      </c>
      <c r="C410" s="9" t="s">
        <v>17</v>
      </c>
      <c r="D410" s="8">
        <v>12</v>
      </c>
      <c r="E410" s="10">
        <v>8</v>
      </c>
      <c r="F410" s="22">
        <f t="shared" si="24"/>
        <v>96</v>
      </c>
      <c r="G410" s="11">
        <v>4</v>
      </c>
      <c r="H410" s="23">
        <f t="shared" si="25"/>
        <v>48</v>
      </c>
      <c r="I410" s="23">
        <f t="shared" si="26"/>
        <v>48</v>
      </c>
      <c r="J410" s="24">
        <f t="shared" si="27"/>
        <v>0.5</v>
      </c>
      <c r="K410" s="8">
        <v>23</v>
      </c>
      <c r="L410" s="9" t="s">
        <v>30</v>
      </c>
      <c r="M410" s="6" t="s">
        <v>35</v>
      </c>
    </row>
    <row r="411" spans="1:13" x14ac:dyDescent="0.25">
      <c r="A411" s="7">
        <v>43724.520162037035</v>
      </c>
      <c r="B411" s="8">
        <v>31</v>
      </c>
      <c r="C411" s="9" t="s">
        <v>19</v>
      </c>
      <c r="D411" s="8">
        <v>45</v>
      </c>
      <c r="E411" s="10">
        <v>21</v>
      </c>
      <c r="F411" s="22">
        <f t="shared" si="24"/>
        <v>945</v>
      </c>
      <c r="G411" s="11">
        <v>12</v>
      </c>
      <c r="H411" s="23">
        <f t="shared" si="25"/>
        <v>540</v>
      </c>
      <c r="I411" s="23">
        <f t="shared" si="26"/>
        <v>405</v>
      </c>
      <c r="J411" s="24">
        <f t="shared" si="27"/>
        <v>0.42857142857142855</v>
      </c>
      <c r="K411" s="8">
        <v>231</v>
      </c>
      <c r="L411" s="9" t="s">
        <v>32</v>
      </c>
      <c r="M411" s="6" t="s">
        <v>35</v>
      </c>
    </row>
    <row r="412" spans="1:13" x14ac:dyDescent="0.25">
      <c r="A412" s="7">
        <v>43726.029178240744</v>
      </c>
      <c r="B412" s="8">
        <v>4</v>
      </c>
      <c r="C412" s="9" t="s">
        <v>18</v>
      </c>
      <c r="D412" s="8">
        <v>50</v>
      </c>
      <c r="E412" s="10">
        <v>9</v>
      </c>
      <c r="F412" s="22">
        <f t="shared" si="24"/>
        <v>450</v>
      </c>
      <c r="G412" s="11">
        <v>5</v>
      </c>
      <c r="H412" s="23">
        <f t="shared" si="25"/>
        <v>250</v>
      </c>
      <c r="I412" s="23">
        <f t="shared" si="26"/>
        <v>200</v>
      </c>
      <c r="J412" s="24">
        <f t="shared" si="27"/>
        <v>0.44444444444444442</v>
      </c>
      <c r="K412" s="8">
        <v>23</v>
      </c>
      <c r="L412" s="9" t="s">
        <v>30</v>
      </c>
      <c r="M412" s="6" t="s">
        <v>34</v>
      </c>
    </row>
    <row r="413" spans="1:13" x14ac:dyDescent="0.25">
      <c r="A413" s="7">
        <v>43726.071203703701</v>
      </c>
      <c r="B413" s="8">
        <v>98</v>
      </c>
      <c r="C413" s="9" t="s">
        <v>22</v>
      </c>
      <c r="D413" s="8">
        <v>18</v>
      </c>
      <c r="E413" s="10">
        <v>18</v>
      </c>
      <c r="F413" s="22">
        <f t="shared" si="24"/>
        <v>324</v>
      </c>
      <c r="G413" s="11">
        <v>8</v>
      </c>
      <c r="H413" s="23">
        <f t="shared" si="25"/>
        <v>144</v>
      </c>
      <c r="I413" s="23">
        <f t="shared" si="26"/>
        <v>180</v>
      </c>
      <c r="J413" s="24">
        <f t="shared" si="27"/>
        <v>0.55555555555555558</v>
      </c>
      <c r="K413" s="8">
        <v>846</v>
      </c>
      <c r="L413" s="9" t="s">
        <v>28</v>
      </c>
      <c r="M413" s="6" t="s">
        <v>34</v>
      </c>
    </row>
    <row r="414" spans="1:13" x14ac:dyDescent="0.25">
      <c r="A414" s="7">
        <v>43726.36277777778</v>
      </c>
      <c r="B414" s="8">
        <v>30</v>
      </c>
      <c r="C414" s="9" t="s">
        <v>13</v>
      </c>
      <c r="D414" s="8">
        <v>8</v>
      </c>
      <c r="E414" s="10">
        <v>12</v>
      </c>
      <c r="F414" s="22">
        <f t="shared" si="24"/>
        <v>96</v>
      </c>
      <c r="G414" s="11">
        <v>8</v>
      </c>
      <c r="H414" s="23">
        <f t="shared" si="25"/>
        <v>64</v>
      </c>
      <c r="I414" s="23">
        <f t="shared" si="26"/>
        <v>32</v>
      </c>
      <c r="J414" s="24">
        <f t="shared" si="27"/>
        <v>0.33333333333333331</v>
      </c>
      <c r="K414" s="8">
        <v>95</v>
      </c>
      <c r="L414" s="9" t="s">
        <v>26</v>
      </c>
      <c r="M414" s="6" t="s">
        <v>36</v>
      </c>
    </row>
    <row r="415" spans="1:13" x14ac:dyDescent="0.25">
      <c r="A415" s="7">
        <v>43727.230486111112</v>
      </c>
      <c r="B415" s="8">
        <v>4</v>
      </c>
      <c r="C415" s="9" t="s">
        <v>18</v>
      </c>
      <c r="D415" s="8">
        <v>59</v>
      </c>
      <c r="E415" s="10">
        <v>9</v>
      </c>
      <c r="F415" s="22">
        <f t="shared" si="24"/>
        <v>531</v>
      </c>
      <c r="G415" s="11">
        <v>5</v>
      </c>
      <c r="H415" s="23">
        <f t="shared" si="25"/>
        <v>295</v>
      </c>
      <c r="I415" s="23">
        <f t="shared" si="26"/>
        <v>236</v>
      </c>
      <c r="J415" s="24">
        <f t="shared" si="27"/>
        <v>0.44444444444444442</v>
      </c>
      <c r="K415" s="8">
        <v>686</v>
      </c>
      <c r="L415" s="9" t="s">
        <v>29</v>
      </c>
      <c r="M415" s="6" t="s">
        <v>35</v>
      </c>
    </row>
    <row r="416" spans="1:13" x14ac:dyDescent="0.25">
      <c r="A416" s="7">
        <v>43727.406747685185</v>
      </c>
      <c r="B416" s="8">
        <v>2</v>
      </c>
      <c r="C416" s="9" t="s">
        <v>14</v>
      </c>
      <c r="D416" s="8">
        <v>42</v>
      </c>
      <c r="E416" s="10">
        <v>12</v>
      </c>
      <c r="F416" s="22">
        <f t="shared" si="24"/>
        <v>504</v>
      </c>
      <c r="G416" s="11">
        <v>6</v>
      </c>
      <c r="H416" s="23">
        <f t="shared" si="25"/>
        <v>252</v>
      </c>
      <c r="I416" s="23">
        <f t="shared" si="26"/>
        <v>252</v>
      </c>
      <c r="J416" s="24">
        <f t="shared" si="27"/>
        <v>0.5</v>
      </c>
      <c r="K416" s="8">
        <v>422</v>
      </c>
      <c r="L416" s="9" t="s">
        <v>33</v>
      </c>
      <c r="M416" s="6" t="s">
        <v>36</v>
      </c>
    </row>
    <row r="417" spans="1:13" x14ac:dyDescent="0.25">
      <c r="A417" s="7">
        <v>43727.562893518516</v>
      </c>
      <c r="B417" s="8">
        <v>31</v>
      </c>
      <c r="C417" s="9" t="s">
        <v>19</v>
      </c>
      <c r="D417" s="8">
        <v>59</v>
      </c>
      <c r="E417" s="10">
        <v>21</v>
      </c>
      <c r="F417" s="22">
        <f t="shared" si="24"/>
        <v>1239</v>
      </c>
      <c r="G417" s="11">
        <v>12</v>
      </c>
      <c r="H417" s="23">
        <f t="shared" si="25"/>
        <v>708</v>
      </c>
      <c r="I417" s="23">
        <f t="shared" si="26"/>
        <v>531</v>
      </c>
      <c r="J417" s="24">
        <f t="shared" si="27"/>
        <v>0.42857142857142855</v>
      </c>
      <c r="K417" s="8">
        <v>846</v>
      </c>
      <c r="L417" s="9" t="s">
        <v>28</v>
      </c>
      <c r="M417" s="6" t="s">
        <v>36</v>
      </c>
    </row>
    <row r="418" spans="1:13" x14ac:dyDescent="0.25">
      <c r="A418" s="7">
        <v>43727.698738425926</v>
      </c>
      <c r="B418" s="8">
        <v>4</v>
      </c>
      <c r="C418" s="9" t="s">
        <v>18</v>
      </c>
      <c r="D418" s="8">
        <v>5</v>
      </c>
      <c r="E418" s="10">
        <v>9</v>
      </c>
      <c r="F418" s="22">
        <f t="shared" si="24"/>
        <v>45</v>
      </c>
      <c r="G418" s="11">
        <v>5</v>
      </c>
      <c r="H418" s="23">
        <f t="shared" si="25"/>
        <v>25</v>
      </c>
      <c r="I418" s="23">
        <f t="shared" si="26"/>
        <v>20</v>
      </c>
      <c r="J418" s="24">
        <f t="shared" si="27"/>
        <v>0.44444444444444442</v>
      </c>
      <c r="K418" s="8">
        <v>6</v>
      </c>
      <c r="L418" s="9" t="s">
        <v>25</v>
      </c>
      <c r="M418" s="6" t="s">
        <v>35</v>
      </c>
    </row>
    <row r="419" spans="1:13" x14ac:dyDescent="0.25">
      <c r="A419" s="7">
        <v>43727.920787037037</v>
      </c>
      <c r="B419" s="8">
        <v>4</v>
      </c>
      <c r="C419" s="9" t="s">
        <v>18</v>
      </c>
      <c r="D419" s="8">
        <v>58</v>
      </c>
      <c r="E419" s="10">
        <v>9</v>
      </c>
      <c r="F419" s="22">
        <f t="shared" si="24"/>
        <v>522</v>
      </c>
      <c r="G419" s="11">
        <v>5</v>
      </c>
      <c r="H419" s="23">
        <f t="shared" si="25"/>
        <v>290</v>
      </c>
      <c r="I419" s="23">
        <f t="shared" si="26"/>
        <v>232</v>
      </c>
      <c r="J419" s="24">
        <f t="shared" si="27"/>
        <v>0.44444444444444442</v>
      </c>
      <c r="K419" s="8">
        <v>8</v>
      </c>
      <c r="L419" s="9" t="s">
        <v>27</v>
      </c>
      <c r="M419" s="6" t="s">
        <v>35</v>
      </c>
    </row>
    <row r="420" spans="1:13" x14ac:dyDescent="0.25">
      <c r="A420" s="7">
        <v>43727.942175925928</v>
      </c>
      <c r="B420" s="8">
        <v>30</v>
      </c>
      <c r="C420" s="9" t="s">
        <v>13</v>
      </c>
      <c r="D420" s="8">
        <v>48</v>
      </c>
      <c r="E420" s="10">
        <v>12</v>
      </c>
      <c r="F420" s="22">
        <f t="shared" si="24"/>
        <v>576</v>
      </c>
      <c r="G420" s="11">
        <v>8</v>
      </c>
      <c r="H420" s="23">
        <f t="shared" si="25"/>
        <v>384</v>
      </c>
      <c r="I420" s="23">
        <f t="shared" si="26"/>
        <v>192</v>
      </c>
      <c r="J420" s="24">
        <f t="shared" si="27"/>
        <v>0.33333333333333331</v>
      </c>
      <c r="K420" s="8">
        <v>422</v>
      </c>
      <c r="L420" s="9" t="s">
        <v>33</v>
      </c>
      <c r="M420" s="6" t="s">
        <v>36</v>
      </c>
    </row>
    <row r="421" spans="1:13" x14ac:dyDescent="0.25">
      <c r="A421" s="7">
        <v>43728.407500000001</v>
      </c>
      <c r="B421" s="8">
        <v>39</v>
      </c>
      <c r="C421" s="9" t="s">
        <v>15</v>
      </c>
      <c r="D421" s="8">
        <v>24</v>
      </c>
      <c r="E421" s="10">
        <v>31</v>
      </c>
      <c r="F421" s="22">
        <f t="shared" si="24"/>
        <v>744</v>
      </c>
      <c r="G421" s="11">
        <v>18</v>
      </c>
      <c r="H421" s="23">
        <f t="shared" si="25"/>
        <v>432</v>
      </c>
      <c r="I421" s="23">
        <f t="shared" si="26"/>
        <v>312</v>
      </c>
      <c r="J421" s="24">
        <f t="shared" si="27"/>
        <v>0.41935483870967744</v>
      </c>
      <c r="K421" s="8">
        <v>23</v>
      </c>
      <c r="L421" s="9" t="s">
        <v>30</v>
      </c>
      <c r="M421" s="6" t="s">
        <v>35</v>
      </c>
    </row>
    <row r="422" spans="1:13" x14ac:dyDescent="0.25">
      <c r="A422" s="7">
        <v>43728.504849537036</v>
      </c>
      <c r="B422" s="8">
        <v>22</v>
      </c>
      <c r="C422" s="9" t="s">
        <v>11</v>
      </c>
      <c r="D422" s="8">
        <v>49</v>
      </c>
      <c r="E422" s="10">
        <v>24</v>
      </c>
      <c r="F422" s="22">
        <f t="shared" si="24"/>
        <v>1176</v>
      </c>
      <c r="G422" s="11">
        <v>18</v>
      </c>
      <c r="H422" s="23">
        <f t="shared" si="25"/>
        <v>882</v>
      </c>
      <c r="I422" s="23">
        <f t="shared" si="26"/>
        <v>294</v>
      </c>
      <c r="J422" s="24">
        <f t="shared" si="27"/>
        <v>0.25</v>
      </c>
      <c r="K422" s="8">
        <v>422</v>
      </c>
      <c r="L422" s="9" t="s">
        <v>33</v>
      </c>
      <c r="M422" s="6" t="s">
        <v>36</v>
      </c>
    </row>
    <row r="423" spans="1:13" x14ac:dyDescent="0.25">
      <c r="A423" s="7">
        <v>43728.555231481485</v>
      </c>
      <c r="B423" s="8">
        <v>19</v>
      </c>
      <c r="C423" s="9" t="s">
        <v>21</v>
      </c>
      <c r="D423" s="8">
        <v>46</v>
      </c>
      <c r="E423" s="10">
        <v>36</v>
      </c>
      <c r="F423" s="22">
        <f t="shared" si="24"/>
        <v>1656</v>
      </c>
      <c r="G423" s="11">
        <v>19</v>
      </c>
      <c r="H423" s="23">
        <f t="shared" si="25"/>
        <v>874</v>
      </c>
      <c r="I423" s="23">
        <f t="shared" si="26"/>
        <v>782</v>
      </c>
      <c r="J423" s="24">
        <f t="shared" si="27"/>
        <v>0.47222222222222221</v>
      </c>
      <c r="K423" s="8">
        <v>23</v>
      </c>
      <c r="L423" s="9" t="s">
        <v>30</v>
      </c>
      <c r="M423" s="6" t="s">
        <v>35</v>
      </c>
    </row>
    <row r="424" spans="1:13" x14ac:dyDescent="0.25">
      <c r="A424" s="7">
        <v>43729.080671296295</v>
      </c>
      <c r="B424" s="8">
        <v>4</v>
      </c>
      <c r="C424" s="9" t="s">
        <v>18</v>
      </c>
      <c r="D424" s="8">
        <v>42</v>
      </c>
      <c r="E424" s="10">
        <v>9</v>
      </c>
      <c r="F424" s="22">
        <f t="shared" si="24"/>
        <v>378</v>
      </c>
      <c r="G424" s="11">
        <v>5</v>
      </c>
      <c r="H424" s="23">
        <f t="shared" si="25"/>
        <v>210</v>
      </c>
      <c r="I424" s="23">
        <f t="shared" si="26"/>
        <v>168</v>
      </c>
      <c r="J424" s="24">
        <f t="shared" si="27"/>
        <v>0.44444444444444442</v>
      </c>
      <c r="K424" s="8">
        <v>422</v>
      </c>
      <c r="L424" s="9" t="s">
        <v>33</v>
      </c>
      <c r="M424" s="6" t="s">
        <v>35</v>
      </c>
    </row>
    <row r="425" spans="1:13" x14ac:dyDescent="0.25">
      <c r="A425" s="7">
        <v>43729.214826388888</v>
      </c>
      <c r="B425" s="8">
        <v>100</v>
      </c>
      <c r="C425" s="9" t="s">
        <v>17</v>
      </c>
      <c r="D425" s="8">
        <v>11</v>
      </c>
      <c r="E425" s="10">
        <v>8</v>
      </c>
      <c r="F425" s="22">
        <f t="shared" si="24"/>
        <v>88</v>
      </c>
      <c r="G425" s="11">
        <v>4</v>
      </c>
      <c r="H425" s="23">
        <f t="shared" si="25"/>
        <v>44</v>
      </c>
      <c r="I425" s="23">
        <f t="shared" si="26"/>
        <v>44</v>
      </c>
      <c r="J425" s="24">
        <f t="shared" si="27"/>
        <v>0.5</v>
      </c>
      <c r="K425" s="8">
        <v>8</v>
      </c>
      <c r="L425" s="9" t="s">
        <v>27</v>
      </c>
      <c r="M425" s="6" t="s">
        <v>35</v>
      </c>
    </row>
    <row r="426" spans="1:13" x14ac:dyDescent="0.25">
      <c r="A426" s="7">
        <v>43729.34952546296</v>
      </c>
      <c r="B426" s="8">
        <v>16</v>
      </c>
      <c r="C426" s="9" t="s">
        <v>12</v>
      </c>
      <c r="D426" s="8">
        <v>24</v>
      </c>
      <c r="E426" s="10">
        <v>15</v>
      </c>
      <c r="F426" s="22">
        <f t="shared" si="24"/>
        <v>360</v>
      </c>
      <c r="G426" s="11">
        <v>8</v>
      </c>
      <c r="H426" s="23">
        <f t="shared" si="25"/>
        <v>192</v>
      </c>
      <c r="I426" s="23">
        <f t="shared" si="26"/>
        <v>168</v>
      </c>
      <c r="J426" s="24">
        <f t="shared" si="27"/>
        <v>0.46666666666666667</v>
      </c>
      <c r="K426" s="8">
        <v>419</v>
      </c>
      <c r="L426" s="9" t="s">
        <v>33</v>
      </c>
      <c r="M426" s="6" t="s">
        <v>36</v>
      </c>
    </row>
    <row r="427" spans="1:13" x14ac:dyDescent="0.25">
      <c r="A427" s="7">
        <v>43731.566712962966</v>
      </c>
      <c r="B427" s="8">
        <v>16</v>
      </c>
      <c r="C427" s="9" t="s">
        <v>12</v>
      </c>
      <c r="D427" s="8">
        <v>14</v>
      </c>
      <c r="E427" s="10">
        <v>15</v>
      </c>
      <c r="F427" s="22">
        <f t="shared" si="24"/>
        <v>210</v>
      </c>
      <c r="G427" s="11">
        <v>8</v>
      </c>
      <c r="H427" s="23">
        <f t="shared" si="25"/>
        <v>112</v>
      </c>
      <c r="I427" s="23">
        <f t="shared" si="26"/>
        <v>98</v>
      </c>
      <c r="J427" s="24">
        <f t="shared" si="27"/>
        <v>0.46666666666666667</v>
      </c>
      <c r="K427" s="8">
        <v>95</v>
      </c>
      <c r="L427" s="9" t="s">
        <v>26</v>
      </c>
      <c r="M427" s="6" t="s">
        <v>36</v>
      </c>
    </row>
    <row r="428" spans="1:13" x14ac:dyDescent="0.25">
      <c r="A428" s="7">
        <v>43732.195717592593</v>
      </c>
      <c r="B428" s="8">
        <v>4</v>
      </c>
      <c r="C428" s="9" t="s">
        <v>18</v>
      </c>
      <c r="D428" s="8">
        <v>23</v>
      </c>
      <c r="E428" s="10">
        <v>9</v>
      </c>
      <c r="F428" s="22">
        <f t="shared" si="24"/>
        <v>207</v>
      </c>
      <c r="G428" s="11">
        <v>5</v>
      </c>
      <c r="H428" s="23">
        <f t="shared" si="25"/>
        <v>115</v>
      </c>
      <c r="I428" s="23">
        <f t="shared" si="26"/>
        <v>92</v>
      </c>
      <c r="J428" s="24">
        <f t="shared" si="27"/>
        <v>0.44444444444444442</v>
      </c>
      <c r="K428" s="8">
        <v>422</v>
      </c>
      <c r="L428" s="9" t="s">
        <v>33</v>
      </c>
      <c r="M428" s="6" t="s">
        <v>35</v>
      </c>
    </row>
    <row r="429" spans="1:13" x14ac:dyDescent="0.25">
      <c r="A429" s="7">
        <v>43732.682511574072</v>
      </c>
      <c r="B429" s="8">
        <v>30</v>
      </c>
      <c r="C429" s="9" t="s">
        <v>13</v>
      </c>
      <c r="D429" s="8">
        <v>64</v>
      </c>
      <c r="E429" s="10">
        <v>12</v>
      </c>
      <c r="F429" s="22">
        <f t="shared" si="24"/>
        <v>768</v>
      </c>
      <c r="G429" s="11">
        <v>8</v>
      </c>
      <c r="H429" s="23">
        <f t="shared" si="25"/>
        <v>512</v>
      </c>
      <c r="I429" s="23">
        <f t="shared" si="26"/>
        <v>256</v>
      </c>
      <c r="J429" s="24">
        <f t="shared" si="27"/>
        <v>0.33333333333333331</v>
      </c>
      <c r="K429" s="8">
        <v>23</v>
      </c>
      <c r="L429" s="9" t="s">
        <v>30</v>
      </c>
      <c r="M429" s="6" t="s">
        <v>36</v>
      </c>
    </row>
    <row r="430" spans="1:13" x14ac:dyDescent="0.25">
      <c r="A430" s="7">
        <v>43737.47314814815</v>
      </c>
      <c r="B430" s="8">
        <v>30</v>
      </c>
      <c r="C430" s="9" t="s">
        <v>13</v>
      </c>
      <c r="D430" s="8">
        <v>36</v>
      </c>
      <c r="E430" s="10">
        <v>12</v>
      </c>
      <c r="F430" s="22">
        <f t="shared" si="24"/>
        <v>432</v>
      </c>
      <c r="G430" s="11">
        <v>8</v>
      </c>
      <c r="H430" s="23">
        <f t="shared" si="25"/>
        <v>288</v>
      </c>
      <c r="I430" s="23">
        <f t="shared" si="26"/>
        <v>144</v>
      </c>
      <c r="J430" s="24">
        <f t="shared" si="27"/>
        <v>0.33333333333333331</v>
      </c>
      <c r="K430" s="8">
        <v>23</v>
      </c>
      <c r="L430" s="9" t="s">
        <v>30</v>
      </c>
      <c r="M430" s="6" t="s">
        <v>34</v>
      </c>
    </row>
    <row r="431" spans="1:13" x14ac:dyDescent="0.25">
      <c r="A431" s="7">
        <v>43738.131608796299</v>
      </c>
      <c r="B431" s="8">
        <v>30</v>
      </c>
      <c r="C431" s="9" t="s">
        <v>13</v>
      </c>
      <c r="D431" s="8">
        <v>46</v>
      </c>
      <c r="E431" s="10">
        <v>12</v>
      </c>
      <c r="F431" s="22">
        <f t="shared" si="24"/>
        <v>552</v>
      </c>
      <c r="G431" s="11">
        <v>8</v>
      </c>
      <c r="H431" s="23">
        <f t="shared" si="25"/>
        <v>368</v>
      </c>
      <c r="I431" s="23">
        <f t="shared" si="26"/>
        <v>184</v>
      </c>
      <c r="J431" s="24">
        <f t="shared" si="27"/>
        <v>0.33333333333333331</v>
      </c>
      <c r="K431" s="8">
        <v>422</v>
      </c>
      <c r="L431" s="9" t="s">
        <v>33</v>
      </c>
      <c r="M431" s="6" t="s">
        <v>34</v>
      </c>
    </row>
    <row r="432" spans="1:13" x14ac:dyDescent="0.25">
      <c r="A432" s="7">
        <v>43738.44630787037</v>
      </c>
      <c r="B432" s="8">
        <v>16</v>
      </c>
      <c r="C432" s="9" t="s">
        <v>12</v>
      </c>
      <c r="D432" s="8">
        <v>16</v>
      </c>
      <c r="E432" s="10">
        <v>15</v>
      </c>
      <c r="F432" s="22">
        <f t="shared" si="24"/>
        <v>240</v>
      </c>
      <c r="G432" s="11">
        <v>8</v>
      </c>
      <c r="H432" s="23">
        <f t="shared" si="25"/>
        <v>128</v>
      </c>
      <c r="I432" s="23">
        <f t="shared" si="26"/>
        <v>112</v>
      </c>
      <c r="J432" s="24">
        <f t="shared" si="27"/>
        <v>0.46666666666666667</v>
      </c>
      <c r="K432" s="8">
        <v>419</v>
      </c>
      <c r="L432" s="9" t="s">
        <v>33</v>
      </c>
      <c r="M432" s="6" t="s">
        <v>34</v>
      </c>
    </row>
    <row r="433" spans="1:13" x14ac:dyDescent="0.25">
      <c r="A433" s="7">
        <v>43738.729953703703</v>
      </c>
      <c r="B433" s="8">
        <v>100</v>
      </c>
      <c r="C433" s="9" t="s">
        <v>17</v>
      </c>
      <c r="D433" s="8">
        <v>15</v>
      </c>
      <c r="E433" s="10">
        <v>8</v>
      </c>
      <c r="F433" s="22">
        <f t="shared" si="24"/>
        <v>120</v>
      </c>
      <c r="G433" s="11">
        <v>4</v>
      </c>
      <c r="H433" s="23">
        <f t="shared" si="25"/>
        <v>60</v>
      </c>
      <c r="I433" s="23">
        <f t="shared" si="26"/>
        <v>60</v>
      </c>
      <c r="J433" s="24">
        <f t="shared" si="27"/>
        <v>0.5</v>
      </c>
      <c r="K433" s="8">
        <v>846</v>
      </c>
      <c r="L433" s="9" t="s">
        <v>28</v>
      </c>
      <c r="M433" s="6" t="s">
        <v>34</v>
      </c>
    </row>
    <row r="434" spans="1:13" x14ac:dyDescent="0.25">
      <c r="A434" s="7">
        <v>43738.751168981478</v>
      </c>
      <c r="B434" s="8">
        <v>31</v>
      </c>
      <c r="C434" s="9" t="s">
        <v>19</v>
      </c>
      <c r="D434" s="8">
        <v>19</v>
      </c>
      <c r="E434" s="10">
        <v>21</v>
      </c>
      <c r="F434" s="22">
        <f t="shared" si="24"/>
        <v>399</v>
      </c>
      <c r="G434" s="11">
        <v>12</v>
      </c>
      <c r="H434" s="23">
        <f t="shared" si="25"/>
        <v>228</v>
      </c>
      <c r="I434" s="23">
        <f t="shared" si="26"/>
        <v>171</v>
      </c>
      <c r="J434" s="24">
        <f t="shared" si="27"/>
        <v>0.42857142857142855</v>
      </c>
      <c r="K434" s="8">
        <v>422</v>
      </c>
      <c r="L434" s="9" t="s">
        <v>33</v>
      </c>
      <c r="M434" s="6" t="s">
        <v>36</v>
      </c>
    </row>
    <row r="435" spans="1:13" x14ac:dyDescent="0.25">
      <c r="A435" s="7">
        <v>43740.047939814816</v>
      </c>
      <c r="B435" s="8">
        <v>98</v>
      </c>
      <c r="C435" s="9" t="s">
        <v>22</v>
      </c>
      <c r="D435" s="8">
        <v>60</v>
      </c>
      <c r="E435" s="10">
        <v>18</v>
      </c>
      <c r="F435" s="22">
        <f t="shared" si="24"/>
        <v>1080</v>
      </c>
      <c r="G435" s="11">
        <v>8</v>
      </c>
      <c r="H435" s="23">
        <f t="shared" si="25"/>
        <v>480</v>
      </c>
      <c r="I435" s="23">
        <f t="shared" si="26"/>
        <v>600</v>
      </c>
      <c r="J435" s="24">
        <f t="shared" si="27"/>
        <v>0.55555555555555558</v>
      </c>
      <c r="K435" s="8">
        <v>6</v>
      </c>
      <c r="L435" s="9" t="s">
        <v>25</v>
      </c>
      <c r="M435" s="6" t="s">
        <v>35</v>
      </c>
    </row>
    <row r="436" spans="1:13" x14ac:dyDescent="0.25">
      <c r="A436" s="7">
        <v>43740.493842592594</v>
      </c>
      <c r="B436" s="8">
        <v>31</v>
      </c>
      <c r="C436" s="9" t="s">
        <v>19</v>
      </c>
      <c r="D436" s="8">
        <v>58</v>
      </c>
      <c r="E436" s="10">
        <v>21</v>
      </c>
      <c r="F436" s="22">
        <f t="shared" si="24"/>
        <v>1218</v>
      </c>
      <c r="G436" s="11">
        <v>12</v>
      </c>
      <c r="H436" s="23">
        <f t="shared" si="25"/>
        <v>696</v>
      </c>
      <c r="I436" s="23">
        <f t="shared" si="26"/>
        <v>522</v>
      </c>
      <c r="J436" s="24">
        <f t="shared" si="27"/>
        <v>0.42857142857142855</v>
      </c>
      <c r="K436" s="8">
        <v>422</v>
      </c>
      <c r="L436" s="9" t="s">
        <v>33</v>
      </c>
      <c r="M436" s="6" t="s">
        <v>35</v>
      </c>
    </row>
    <row r="437" spans="1:13" x14ac:dyDescent="0.25">
      <c r="A437" s="7">
        <v>43742.732442129629</v>
      </c>
      <c r="B437" s="8">
        <v>16</v>
      </c>
      <c r="C437" s="9" t="s">
        <v>12</v>
      </c>
      <c r="D437" s="8">
        <v>16</v>
      </c>
      <c r="E437" s="10">
        <v>15</v>
      </c>
      <c r="F437" s="22">
        <f t="shared" si="24"/>
        <v>240</v>
      </c>
      <c r="G437" s="11">
        <v>8</v>
      </c>
      <c r="H437" s="23">
        <f t="shared" si="25"/>
        <v>128</v>
      </c>
      <c r="I437" s="23">
        <f t="shared" si="26"/>
        <v>112</v>
      </c>
      <c r="J437" s="24">
        <f t="shared" si="27"/>
        <v>0.46666666666666667</v>
      </c>
      <c r="K437" s="8">
        <v>686</v>
      </c>
      <c r="L437" s="9" t="s">
        <v>29</v>
      </c>
      <c r="M437" s="6" t="s">
        <v>35</v>
      </c>
    </row>
    <row r="438" spans="1:13" x14ac:dyDescent="0.25">
      <c r="A438" s="7">
        <v>43743.289560185185</v>
      </c>
      <c r="B438" s="8">
        <v>22</v>
      </c>
      <c r="C438" s="9" t="s">
        <v>11</v>
      </c>
      <c r="D438" s="8">
        <v>36</v>
      </c>
      <c r="E438" s="10">
        <v>24</v>
      </c>
      <c r="F438" s="22">
        <f t="shared" si="24"/>
        <v>864</v>
      </c>
      <c r="G438" s="11">
        <v>18</v>
      </c>
      <c r="H438" s="23">
        <f t="shared" si="25"/>
        <v>648</v>
      </c>
      <c r="I438" s="23">
        <f t="shared" si="26"/>
        <v>216</v>
      </c>
      <c r="J438" s="24">
        <f t="shared" si="27"/>
        <v>0.25</v>
      </c>
      <c r="K438" s="8">
        <v>95</v>
      </c>
      <c r="L438" s="9" t="s">
        <v>26</v>
      </c>
      <c r="M438" s="6" t="s">
        <v>34</v>
      </c>
    </row>
    <row r="439" spans="1:13" x14ac:dyDescent="0.25">
      <c r="A439" s="7">
        <v>43743.469664351855</v>
      </c>
      <c r="B439" s="8">
        <v>4</v>
      </c>
      <c r="C439" s="9" t="s">
        <v>18</v>
      </c>
      <c r="D439" s="8">
        <v>54</v>
      </c>
      <c r="E439" s="10">
        <v>9</v>
      </c>
      <c r="F439" s="22">
        <f t="shared" si="24"/>
        <v>486</v>
      </c>
      <c r="G439" s="11">
        <v>5</v>
      </c>
      <c r="H439" s="23">
        <f t="shared" si="25"/>
        <v>270</v>
      </c>
      <c r="I439" s="23">
        <f t="shared" si="26"/>
        <v>216</v>
      </c>
      <c r="J439" s="24">
        <f t="shared" si="27"/>
        <v>0.44444444444444442</v>
      </c>
      <c r="K439" s="8">
        <v>23</v>
      </c>
      <c r="L439" s="9" t="s">
        <v>30</v>
      </c>
      <c r="M439" s="6" t="s">
        <v>36</v>
      </c>
    </row>
    <row r="440" spans="1:13" x14ac:dyDescent="0.25">
      <c r="A440" s="7">
        <v>43743.507777777777</v>
      </c>
      <c r="B440" s="8">
        <v>4</v>
      </c>
      <c r="C440" s="9" t="s">
        <v>18</v>
      </c>
      <c r="D440" s="8">
        <v>42</v>
      </c>
      <c r="E440" s="10">
        <v>9</v>
      </c>
      <c r="F440" s="22">
        <f t="shared" si="24"/>
        <v>378</v>
      </c>
      <c r="G440" s="11">
        <v>5</v>
      </c>
      <c r="H440" s="23">
        <f t="shared" si="25"/>
        <v>210</v>
      </c>
      <c r="I440" s="23">
        <f t="shared" si="26"/>
        <v>168</v>
      </c>
      <c r="J440" s="24">
        <f t="shared" si="27"/>
        <v>0.44444444444444442</v>
      </c>
      <c r="K440" s="8">
        <v>6</v>
      </c>
      <c r="L440" s="9" t="s">
        <v>25</v>
      </c>
      <c r="M440" s="6" t="s">
        <v>36</v>
      </c>
    </row>
    <row r="441" spans="1:13" x14ac:dyDescent="0.25">
      <c r="A441" s="7">
        <v>43744.272013888891</v>
      </c>
      <c r="B441" s="8">
        <v>16</v>
      </c>
      <c r="C441" s="9" t="s">
        <v>12</v>
      </c>
      <c r="D441" s="8">
        <v>31</v>
      </c>
      <c r="E441" s="10">
        <v>15</v>
      </c>
      <c r="F441" s="22">
        <f t="shared" si="24"/>
        <v>465</v>
      </c>
      <c r="G441" s="11">
        <v>8</v>
      </c>
      <c r="H441" s="23">
        <f t="shared" si="25"/>
        <v>248</v>
      </c>
      <c r="I441" s="23">
        <f t="shared" si="26"/>
        <v>217</v>
      </c>
      <c r="J441" s="24">
        <f t="shared" si="27"/>
        <v>0.46666666666666667</v>
      </c>
      <c r="K441" s="8">
        <v>8</v>
      </c>
      <c r="L441" s="9" t="s">
        <v>27</v>
      </c>
      <c r="M441" s="6" t="s">
        <v>34</v>
      </c>
    </row>
    <row r="442" spans="1:13" x14ac:dyDescent="0.25">
      <c r="A442" s="7">
        <v>43746.033807870372</v>
      </c>
      <c r="B442" s="8">
        <v>31</v>
      </c>
      <c r="C442" s="9" t="s">
        <v>19</v>
      </c>
      <c r="D442" s="8">
        <v>5</v>
      </c>
      <c r="E442" s="10">
        <v>21</v>
      </c>
      <c r="F442" s="22">
        <f t="shared" si="24"/>
        <v>105</v>
      </c>
      <c r="G442" s="11">
        <v>12</v>
      </c>
      <c r="H442" s="23">
        <f t="shared" si="25"/>
        <v>60</v>
      </c>
      <c r="I442" s="23">
        <f t="shared" si="26"/>
        <v>45</v>
      </c>
      <c r="J442" s="24">
        <f t="shared" si="27"/>
        <v>0.42857142857142855</v>
      </c>
      <c r="K442" s="8">
        <v>846</v>
      </c>
      <c r="L442" s="9" t="s">
        <v>28</v>
      </c>
      <c r="M442" s="6" t="s">
        <v>34</v>
      </c>
    </row>
    <row r="443" spans="1:13" x14ac:dyDescent="0.25">
      <c r="A443" s="7">
        <v>43746.127314814818</v>
      </c>
      <c r="B443" s="8">
        <v>16</v>
      </c>
      <c r="C443" s="9" t="s">
        <v>12</v>
      </c>
      <c r="D443" s="8">
        <v>16</v>
      </c>
      <c r="E443" s="10">
        <v>15</v>
      </c>
      <c r="F443" s="22">
        <f t="shared" si="24"/>
        <v>240</v>
      </c>
      <c r="G443" s="11">
        <v>8</v>
      </c>
      <c r="H443" s="23">
        <f t="shared" si="25"/>
        <v>128</v>
      </c>
      <c r="I443" s="23">
        <f t="shared" si="26"/>
        <v>112</v>
      </c>
      <c r="J443" s="24">
        <f t="shared" si="27"/>
        <v>0.46666666666666667</v>
      </c>
      <c r="K443" s="8">
        <v>6</v>
      </c>
      <c r="L443" s="9" t="s">
        <v>25</v>
      </c>
      <c r="M443" s="6" t="s">
        <v>36</v>
      </c>
    </row>
    <row r="444" spans="1:13" x14ac:dyDescent="0.25">
      <c r="A444" s="7">
        <v>43746.131782407407</v>
      </c>
      <c r="B444" s="8">
        <v>2</v>
      </c>
      <c r="C444" s="9" t="s">
        <v>14</v>
      </c>
      <c r="D444" s="8">
        <v>52</v>
      </c>
      <c r="E444" s="10">
        <v>12</v>
      </c>
      <c r="F444" s="22">
        <f t="shared" si="24"/>
        <v>624</v>
      </c>
      <c r="G444" s="11">
        <v>6</v>
      </c>
      <c r="H444" s="23">
        <f t="shared" si="25"/>
        <v>312</v>
      </c>
      <c r="I444" s="23">
        <f t="shared" si="26"/>
        <v>312</v>
      </c>
      <c r="J444" s="24">
        <f t="shared" si="27"/>
        <v>0.5</v>
      </c>
      <c r="K444" s="8">
        <v>686</v>
      </c>
      <c r="L444" s="9" t="s">
        <v>29</v>
      </c>
      <c r="M444" s="6" t="s">
        <v>35</v>
      </c>
    </row>
    <row r="445" spans="1:13" x14ac:dyDescent="0.25">
      <c r="A445" s="7">
        <v>43747.496041666665</v>
      </c>
      <c r="B445" s="8">
        <v>100</v>
      </c>
      <c r="C445" s="9" t="s">
        <v>17</v>
      </c>
      <c r="D445" s="8">
        <v>43</v>
      </c>
      <c r="E445" s="10">
        <v>8</v>
      </c>
      <c r="F445" s="22">
        <f t="shared" si="24"/>
        <v>344</v>
      </c>
      <c r="G445" s="11">
        <v>4</v>
      </c>
      <c r="H445" s="23">
        <f t="shared" si="25"/>
        <v>172</v>
      </c>
      <c r="I445" s="23">
        <f t="shared" si="26"/>
        <v>172</v>
      </c>
      <c r="J445" s="24">
        <f t="shared" si="27"/>
        <v>0.5</v>
      </c>
      <c r="K445" s="8">
        <v>8</v>
      </c>
      <c r="L445" s="9" t="s">
        <v>27</v>
      </c>
      <c r="M445" s="6" t="s">
        <v>35</v>
      </c>
    </row>
    <row r="446" spans="1:13" x14ac:dyDescent="0.25">
      <c r="A446" s="7">
        <v>43747.653738425928</v>
      </c>
      <c r="B446" s="8">
        <v>30</v>
      </c>
      <c r="C446" s="9" t="s">
        <v>13</v>
      </c>
      <c r="D446" s="8">
        <v>56</v>
      </c>
      <c r="E446" s="10">
        <v>12</v>
      </c>
      <c r="F446" s="22">
        <f t="shared" si="24"/>
        <v>672</v>
      </c>
      <c r="G446" s="11">
        <v>8</v>
      </c>
      <c r="H446" s="23">
        <f t="shared" si="25"/>
        <v>448</v>
      </c>
      <c r="I446" s="23">
        <f t="shared" si="26"/>
        <v>224</v>
      </c>
      <c r="J446" s="24">
        <f t="shared" si="27"/>
        <v>0.33333333333333331</v>
      </c>
      <c r="K446" s="8">
        <v>422</v>
      </c>
      <c r="L446" s="9" t="s">
        <v>33</v>
      </c>
      <c r="M446" s="6" t="s">
        <v>34</v>
      </c>
    </row>
    <row r="447" spans="1:13" x14ac:dyDescent="0.25">
      <c r="A447" s="7">
        <v>43747.761469907404</v>
      </c>
      <c r="B447" s="8">
        <v>31</v>
      </c>
      <c r="C447" s="9" t="s">
        <v>19</v>
      </c>
      <c r="D447" s="8">
        <v>42</v>
      </c>
      <c r="E447" s="10">
        <v>21</v>
      </c>
      <c r="F447" s="22">
        <f t="shared" si="24"/>
        <v>882</v>
      </c>
      <c r="G447" s="11">
        <v>12</v>
      </c>
      <c r="H447" s="23">
        <f t="shared" si="25"/>
        <v>504</v>
      </c>
      <c r="I447" s="23">
        <f t="shared" si="26"/>
        <v>378</v>
      </c>
      <c r="J447" s="24">
        <f t="shared" si="27"/>
        <v>0.42857142857142855</v>
      </c>
      <c r="K447" s="8">
        <v>686</v>
      </c>
      <c r="L447" s="9" t="s">
        <v>29</v>
      </c>
      <c r="M447" s="6" t="s">
        <v>35</v>
      </c>
    </row>
    <row r="448" spans="1:13" x14ac:dyDescent="0.25">
      <c r="A448" s="7">
        <v>43749.00712962963</v>
      </c>
      <c r="B448" s="8">
        <v>100</v>
      </c>
      <c r="C448" s="9" t="s">
        <v>17</v>
      </c>
      <c r="D448" s="8">
        <v>19</v>
      </c>
      <c r="E448" s="10">
        <v>8</v>
      </c>
      <c r="F448" s="22">
        <f t="shared" si="24"/>
        <v>152</v>
      </c>
      <c r="G448" s="11">
        <v>4</v>
      </c>
      <c r="H448" s="23">
        <f t="shared" si="25"/>
        <v>76</v>
      </c>
      <c r="I448" s="23">
        <f t="shared" si="26"/>
        <v>76</v>
      </c>
      <c r="J448" s="24">
        <f t="shared" si="27"/>
        <v>0.5</v>
      </c>
      <c r="K448" s="8">
        <v>6</v>
      </c>
      <c r="L448" s="9" t="s">
        <v>25</v>
      </c>
      <c r="M448" s="6" t="s">
        <v>35</v>
      </c>
    </row>
    <row r="449" spans="1:13" x14ac:dyDescent="0.25">
      <c r="A449" s="7">
        <v>43750.009131944447</v>
      </c>
      <c r="B449" s="8">
        <v>4</v>
      </c>
      <c r="C449" s="9" t="s">
        <v>18</v>
      </c>
      <c r="D449" s="8">
        <v>23</v>
      </c>
      <c r="E449" s="10">
        <v>9</v>
      </c>
      <c r="F449" s="22">
        <f t="shared" si="24"/>
        <v>207</v>
      </c>
      <c r="G449" s="11">
        <v>5</v>
      </c>
      <c r="H449" s="23">
        <f t="shared" si="25"/>
        <v>115</v>
      </c>
      <c r="I449" s="23">
        <f t="shared" si="26"/>
        <v>92</v>
      </c>
      <c r="J449" s="24">
        <f t="shared" si="27"/>
        <v>0.44444444444444442</v>
      </c>
      <c r="K449" s="8">
        <v>846</v>
      </c>
      <c r="L449" s="9" t="s">
        <v>28</v>
      </c>
      <c r="M449" s="6" t="s">
        <v>36</v>
      </c>
    </row>
    <row r="450" spans="1:13" x14ac:dyDescent="0.25">
      <c r="A450" s="7">
        <v>43751.721412037034</v>
      </c>
      <c r="B450" s="8">
        <v>16</v>
      </c>
      <c r="C450" s="9" t="s">
        <v>12</v>
      </c>
      <c r="D450" s="8">
        <v>24</v>
      </c>
      <c r="E450" s="10">
        <v>15</v>
      </c>
      <c r="F450" s="22">
        <f t="shared" si="24"/>
        <v>360</v>
      </c>
      <c r="G450" s="11">
        <v>8</v>
      </c>
      <c r="H450" s="23">
        <f t="shared" si="25"/>
        <v>192</v>
      </c>
      <c r="I450" s="23">
        <f t="shared" si="26"/>
        <v>168</v>
      </c>
      <c r="J450" s="24">
        <f t="shared" si="27"/>
        <v>0.46666666666666667</v>
      </c>
      <c r="K450" s="8">
        <v>422</v>
      </c>
      <c r="L450" s="9" t="s">
        <v>33</v>
      </c>
      <c r="M450" s="6" t="s">
        <v>36</v>
      </c>
    </row>
    <row r="451" spans="1:13" x14ac:dyDescent="0.25">
      <c r="A451" s="7">
        <v>43753.022488425922</v>
      </c>
      <c r="B451" s="8">
        <v>16</v>
      </c>
      <c r="C451" s="9" t="s">
        <v>12</v>
      </c>
      <c r="D451" s="8">
        <v>22</v>
      </c>
      <c r="E451" s="10">
        <v>15</v>
      </c>
      <c r="F451" s="22">
        <f t="shared" ref="F451:F514" si="28">D451*E451</f>
        <v>330</v>
      </c>
      <c r="G451" s="11">
        <v>8</v>
      </c>
      <c r="H451" s="23">
        <f t="shared" ref="H451:H514" si="29">G451*D451</f>
        <v>176</v>
      </c>
      <c r="I451" s="23">
        <f t="shared" ref="I451:I514" si="30">F451-H451</f>
        <v>154</v>
      </c>
      <c r="J451" s="24">
        <f t="shared" ref="J451:J514" si="31">(F451-H451)/F451</f>
        <v>0.46666666666666667</v>
      </c>
      <c r="K451" s="8">
        <v>95</v>
      </c>
      <c r="L451" s="9" t="s">
        <v>26</v>
      </c>
      <c r="M451" s="6" t="s">
        <v>34</v>
      </c>
    </row>
    <row r="452" spans="1:13" x14ac:dyDescent="0.25">
      <c r="A452" s="7">
        <v>43753.05096064815</v>
      </c>
      <c r="B452" s="8">
        <v>85</v>
      </c>
      <c r="C452" s="9" t="s">
        <v>16</v>
      </c>
      <c r="D452" s="8">
        <v>45</v>
      </c>
      <c r="E452" s="10">
        <v>46</v>
      </c>
      <c r="F452" s="22">
        <f t="shared" si="28"/>
        <v>2070</v>
      </c>
      <c r="G452" s="11">
        <v>23</v>
      </c>
      <c r="H452" s="23">
        <f t="shared" si="29"/>
        <v>1035</v>
      </c>
      <c r="I452" s="23">
        <f t="shared" si="30"/>
        <v>1035</v>
      </c>
      <c r="J452" s="24">
        <f t="shared" si="31"/>
        <v>0.5</v>
      </c>
      <c r="K452" s="8">
        <v>8</v>
      </c>
      <c r="L452" s="9" t="s">
        <v>27</v>
      </c>
      <c r="M452" s="6" t="s">
        <v>34</v>
      </c>
    </row>
    <row r="453" spans="1:13" x14ac:dyDescent="0.25">
      <c r="A453" s="7">
        <v>43753.409988425927</v>
      </c>
      <c r="B453" s="8">
        <v>6</v>
      </c>
      <c r="C453" s="9" t="s">
        <v>20</v>
      </c>
      <c r="D453" s="8">
        <v>52</v>
      </c>
      <c r="E453" s="10">
        <v>42</v>
      </c>
      <c r="F453" s="22">
        <f t="shared" si="28"/>
        <v>2184</v>
      </c>
      <c r="G453" s="11">
        <v>19</v>
      </c>
      <c r="H453" s="23">
        <f t="shared" si="29"/>
        <v>988</v>
      </c>
      <c r="I453" s="23">
        <f t="shared" si="30"/>
        <v>1196</v>
      </c>
      <c r="J453" s="24">
        <f t="shared" si="31"/>
        <v>0.54761904761904767</v>
      </c>
      <c r="K453" s="8">
        <v>8</v>
      </c>
      <c r="L453" s="9" t="s">
        <v>27</v>
      </c>
      <c r="M453" s="6" t="s">
        <v>36</v>
      </c>
    </row>
    <row r="454" spans="1:13" x14ac:dyDescent="0.25">
      <c r="A454" s="7">
        <v>43753.624085648145</v>
      </c>
      <c r="B454" s="8">
        <v>100</v>
      </c>
      <c r="C454" s="9" t="s">
        <v>17</v>
      </c>
      <c r="D454" s="8">
        <v>42</v>
      </c>
      <c r="E454" s="10">
        <v>8</v>
      </c>
      <c r="F454" s="22">
        <f t="shared" si="28"/>
        <v>336</v>
      </c>
      <c r="G454" s="11">
        <v>4</v>
      </c>
      <c r="H454" s="23">
        <f t="shared" si="29"/>
        <v>168</v>
      </c>
      <c r="I454" s="23">
        <f t="shared" si="30"/>
        <v>168</v>
      </c>
      <c r="J454" s="24">
        <f t="shared" si="31"/>
        <v>0.5</v>
      </c>
      <c r="K454" s="8">
        <v>422</v>
      </c>
      <c r="L454" s="9" t="s">
        <v>33</v>
      </c>
      <c r="M454" s="6" t="s">
        <v>36</v>
      </c>
    </row>
    <row r="455" spans="1:13" x14ac:dyDescent="0.25">
      <c r="A455" s="7">
        <v>43753.969351851854</v>
      </c>
      <c r="B455" s="8">
        <v>19</v>
      </c>
      <c r="C455" s="9" t="s">
        <v>21</v>
      </c>
      <c r="D455" s="8">
        <v>41</v>
      </c>
      <c r="E455" s="10">
        <v>36</v>
      </c>
      <c r="F455" s="22">
        <f t="shared" si="28"/>
        <v>1476</v>
      </c>
      <c r="G455" s="11">
        <v>19</v>
      </c>
      <c r="H455" s="23">
        <f t="shared" si="29"/>
        <v>779</v>
      </c>
      <c r="I455" s="23">
        <f t="shared" si="30"/>
        <v>697</v>
      </c>
      <c r="J455" s="24">
        <f t="shared" si="31"/>
        <v>0.47222222222222221</v>
      </c>
      <c r="K455" s="8">
        <v>8</v>
      </c>
      <c r="L455" s="9" t="s">
        <v>27</v>
      </c>
      <c r="M455" s="6" t="s">
        <v>35</v>
      </c>
    </row>
    <row r="456" spans="1:13" x14ac:dyDescent="0.25">
      <c r="A456" s="7">
        <v>43756.135925925926</v>
      </c>
      <c r="B456" s="8">
        <v>39</v>
      </c>
      <c r="C456" s="9" t="s">
        <v>15</v>
      </c>
      <c r="D456" s="8">
        <v>50</v>
      </c>
      <c r="E456" s="10">
        <v>31</v>
      </c>
      <c r="F456" s="22">
        <f t="shared" si="28"/>
        <v>1550</v>
      </c>
      <c r="G456" s="11">
        <v>18</v>
      </c>
      <c r="H456" s="23">
        <f t="shared" si="29"/>
        <v>900</v>
      </c>
      <c r="I456" s="23">
        <f t="shared" si="30"/>
        <v>650</v>
      </c>
      <c r="J456" s="24">
        <f t="shared" si="31"/>
        <v>0.41935483870967744</v>
      </c>
      <c r="K456" s="8">
        <v>6</v>
      </c>
      <c r="L456" s="9" t="s">
        <v>25</v>
      </c>
      <c r="M456" s="6" t="s">
        <v>35</v>
      </c>
    </row>
    <row r="457" spans="1:13" x14ac:dyDescent="0.25">
      <c r="A457" s="7">
        <v>43756.27547453704</v>
      </c>
      <c r="B457" s="8">
        <v>31</v>
      </c>
      <c r="C457" s="9" t="s">
        <v>19</v>
      </c>
      <c r="D457" s="8">
        <v>52</v>
      </c>
      <c r="E457" s="10">
        <v>21</v>
      </c>
      <c r="F457" s="22">
        <f t="shared" si="28"/>
        <v>1092</v>
      </c>
      <c r="G457" s="11">
        <v>12</v>
      </c>
      <c r="H457" s="23">
        <f t="shared" si="29"/>
        <v>624</v>
      </c>
      <c r="I457" s="23">
        <f t="shared" si="30"/>
        <v>468</v>
      </c>
      <c r="J457" s="24">
        <f t="shared" si="31"/>
        <v>0.42857142857142855</v>
      </c>
      <c r="K457" s="8">
        <v>95</v>
      </c>
      <c r="L457" s="9" t="s">
        <v>26</v>
      </c>
      <c r="M457" s="6" t="s">
        <v>34</v>
      </c>
    </row>
    <row r="458" spans="1:13" x14ac:dyDescent="0.25">
      <c r="A458" s="7">
        <v>43756.548368055555</v>
      </c>
      <c r="B458" s="8">
        <v>16</v>
      </c>
      <c r="C458" s="9" t="s">
        <v>12</v>
      </c>
      <c r="D458" s="8">
        <v>14</v>
      </c>
      <c r="E458" s="10">
        <v>15</v>
      </c>
      <c r="F458" s="22">
        <f t="shared" si="28"/>
        <v>210</v>
      </c>
      <c r="G458" s="11">
        <v>8</v>
      </c>
      <c r="H458" s="23">
        <f t="shared" si="29"/>
        <v>112</v>
      </c>
      <c r="I458" s="23">
        <f t="shared" si="30"/>
        <v>98</v>
      </c>
      <c r="J458" s="24">
        <f t="shared" si="31"/>
        <v>0.46666666666666667</v>
      </c>
      <c r="K458" s="8">
        <v>95</v>
      </c>
      <c r="L458" s="9" t="s">
        <v>26</v>
      </c>
      <c r="M458" s="6" t="s">
        <v>36</v>
      </c>
    </row>
    <row r="459" spans="1:13" x14ac:dyDescent="0.25">
      <c r="A459" s="7">
        <v>43756.724745370368</v>
      </c>
      <c r="B459" s="8">
        <v>16</v>
      </c>
      <c r="C459" s="9" t="s">
        <v>12</v>
      </c>
      <c r="D459" s="8">
        <v>12</v>
      </c>
      <c r="E459" s="10">
        <v>15</v>
      </c>
      <c r="F459" s="22">
        <f t="shared" si="28"/>
        <v>180</v>
      </c>
      <c r="G459" s="11">
        <v>8</v>
      </c>
      <c r="H459" s="23">
        <f t="shared" si="29"/>
        <v>96</v>
      </c>
      <c r="I459" s="23">
        <f t="shared" si="30"/>
        <v>84</v>
      </c>
      <c r="J459" s="24">
        <f t="shared" si="31"/>
        <v>0.46666666666666667</v>
      </c>
      <c r="K459" s="8">
        <v>846</v>
      </c>
      <c r="L459" s="9" t="s">
        <v>28</v>
      </c>
      <c r="M459" s="6" t="s">
        <v>34</v>
      </c>
    </row>
    <row r="460" spans="1:13" x14ac:dyDescent="0.25">
      <c r="A460" s="7">
        <v>43757.022210648145</v>
      </c>
      <c r="B460" s="8">
        <v>39</v>
      </c>
      <c r="C460" s="9" t="s">
        <v>15</v>
      </c>
      <c r="D460" s="8">
        <v>58</v>
      </c>
      <c r="E460" s="10">
        <v>31</v>
      </c>
      <c r="F460" s="22">
        <f t="shared" si="28"/>
        <v>1798</v>
      </c>
      <c r="G460" s="11">
        <v>18</v>
      </c>
      <c r="H460" s="23">
        <f t="shared" si="29"/>
        <v>1044</v>
      </c>
      <c r="I460" s="23">
        <f t="shared" si="30"/>
        <v>754</v>
      </c>
      <c r="J460" s="24">
        <f t="shared" si="31"/>
        <v>0.41935483870967744</v>
      </c>
      <c r="K460" s="8">
        <v>231</v>
      </c>
      <c r="L460" s="9" t="s">
        <v>32</v>
      </c>
      <c r="M460" s="6" t="s">
        <v>35</v>
      </c>
    </row>
    <row r="461" spans="1:13" x14ac:dyDescent="0.25">
      <c r="A461" s="7">
        <v>43757.273819444446</v>
      </c>
      <c r="B461" s="8">
        <v>31</v>
      </c>
      <c r="C461" s="9" t="s">
        <v>19</v>
      </c>
      <c r="D461" s="8">
        <v>66</v>
      </c>
      <c r="E461" s="10">
        <v>21</v>
      </c>
      <c r="F461" s="22">
        <f t="shared" si="28"/>
        <v>1386</v>
      </c>
      <c r="G461" s="11">
        <v>12</v>
      </c>
      <c r="H461" s="23">
        <f t="shared" si="29"/>
        <v>792</v>
      </c>
      <c r="I461" s="23">
        <f t="shared" si="30"/>
        <v>594</v>
      </c>
      <c r="J461" s="24">
        <f t="shared" si="31"/>
        <v>0.42857142857142855</v>
      </c>
      <c r="K461" s="8">
        <v>6</v>
      </c>
      <c r="L461" s="9" t="s">
        <v>25</v>
      </c>
      <c r="M461" s="6" t="s">
        <v>35</v>
      </c>
    </row>
    <row r="462" spans="1:13" x14ac:dyDescent="0.25">
      <c r="A462" s="7">
        <v>43757.464687500003</v>
      </c>
      <c r="B462" s="8">
        <v>31</v>
      </c>
      <c r="C462" s="9" t="s">
        <v>19</v>
      </c>
      <c r="D462" s="8">
        <v>42</v>
      </c>
      <c r="E462" s="10">
        <v>21</v>
      </c>
      <c r="F462" s="22">
        <f t="shared" si="28"/>
        <v>882</v>
      </c>
      <c r="G462" s="11">
        <v>12</v>
      </c>
      <c r="H462" s="23">
        <f t="shared" si="29"/>
        <v>504</v>
      </c>
      <c r="I462" s="23">
        <f t="shared" si="30"/>
        <v>378</v>
      </c>
      <c r="J462" s="24">
        <f t="shared" si="31"/>
        <v>0.42857142857142855</v>
      </c>
      <c r="K462" s="8">
        <v>6</v>
      </c>
      <c r="L462" s="9" t="s">
        <v>25</v>
      </c>
      <c r="M462" s="6" t="s">
        <v>36</v>
      </c>
    </row>
    <row r="463" spans="1:13" x14ac:dyDescent="0.25">
      <c r="A463" s="7">
        <v>43757.532430555555</v>
      </c>
      <c r="B463" s="8">
        <v>6</v>
      </c>
      <c r="C463" s="9" t="s">
        <v>20</v>
      </c>
      <c r="D463" s="8">
        <v>41</v>
      </c>
      <c r="E463" s="10">
        <v>42</v>
      </c>
      <c r="F463" s="22">
        <f t="shared" si="28"/>
        <v>1722</v>
      </c>
      <c r="G463" s="11">
        <v>19</v>
      </c>
      <c r="H463" s="23">
        <f t="shared" si="29"/>
        <v>779</v>
      </c>
      <c r="I463" s="23">
        <f t="shared" si="30"/>
        <v>943</v>
      </c>
      <c r="J463" s="24">
        <f t="shared" si="31"/>
        <v>0.54761904761904767</v>
      </c>
      <c r="K463" s="8">
        <v>8</v>
      </c>
      <c r="L463" s="9" t="s">
        <v>27</v>
      </c>
      <c r="M463" s="6" t="s">
        <v>36</v>
      </c>
    </row>
    <row r="464" spans="1:13" x14ac:dyDescent="0.25">
      <c r="A464" s="7">
        <v>43757.641412037039</v>
      </c>
      <c r="B464" s="8">
        <v>4</v>
      </c>
      <c r="C464" s="9" t="s">
        <v>18</v>
      </c>
      <c r="D464" s="8">
        <v>67</v>
      </c>
      <c r="E464" s="10">
        <v>9</v>
      </c>
      <c r="F464" s="22">
        <f t="shared" si="28"/>
        <v>603</v>
      </c>
      <c r="G464" s="11">
        <v>5</v>
      </c>
      <c r="H464" s="23">
        <f t="shared" si="29"/>
        <v>335</v>
      </c>
      <c r="I464" s="23">
        <f t="shared" si="30"/>
        <v>268</v>
      </c>
      <c r="J464" s="24">
        <f t="shared" si="31"/>
        <v>0.44444444444444442</v>
      </c>
      <c r="K464" s="8">
        <v>231</v>
      </c>
      <c r="L464" s="9" t="s">
        <v>32</v>
      </c>
      <c r="M464" s="6" t="s">
        <v>36</v>
      </c>
    </row>
    <row r="465" spans="1:13" x14ac:dyDescent="0.25">
      <c r="A465" s="7">
        <v>43757.695856481485</v>
      </c>
      <c r="B465" s="8">
        <v>31</v>
      </c>
      <c r="C465" s="9" t="s">
        <v>19</v>
      </c>
      <c r="D465" s="8">
        <v>65</v>
      </c>
      <c r="E465" s="10">
        <v>21</v>
      </c>
      <c r="F465" s="22">
        <f t="shared" si="28"/>
        <v>1365</v>
      </c>
      <c r="G465" s="11">
        <v>12</v>
      </c>
      <c r="H465" s="23">
        <f t="shared" si="29"/>
        <v>780</v>
      </c>
      <c r="I465" s="23">
        <f t="shared" si="30"/>
        <v>585</v>
      </c>
      <c r="J465" s="24">
        <f t="shared" si="31"/>
        <v>0.42857142857142855</v>
      </c>
      <c r="K465" s="8">
        <v>422</v>
      </c>
      <c r="L465" s="9" t="s">
        <v>33</v>
      </c>
      <c r="M465" s="6" t="s">
        <v>35</v>
      </c>
    </row>
    <row r="466" spans="1:13" x14ac:dyDescent="0.25">
      <c r="A466" s="7">
        <v>43758.013379629629</v>
      </c>
      <c r="B466" s="8">
        <v>22</v>
      </c>
      <c r="C466" s="9" t="s">
        <v>11</v>
      </c>
      <c r="D466" s="8">
        <v>19</v>
      </c>
      <c r="E466" s="10">
        <v>24</v>
      </c>
      <c r="F466" s="22">
        <f t="shared" si="28"/>
        <v>456</v>
      </c>
      <c r="G466" s="11">
        <v>18</v>
      </c>
      <c r="H466" s="23">
        <f t="shared" si="29"/>
        <v>342</v>
      </c>
      <c r="I466" s="23">
        <f t="shared" si="30"/>
        <v>114</v>
      </c>
      <c r="J466" s="24">
        <f t="shared" si="31"/>
        <v>0.25</v>
      </c>
      <c r="K466" s="8">
        <v>686</v>
      </c>
      <c r="L466" s="9" t="s">
        <v>29</v>
      </c>
      <c r="M466" s="6" t="s">
        <v>36</v>
      </c>
    </row>
    <row r="467" spans="1:13" x14ac:dyDescent="0.25">
      <c r="A467" s="7">
        <v>43758.52685185185</v>
      </c>
      <c r="B467" s="8">
        <v>31</v>
      </c>
      <c r="C467" s="9" t="s">
        <v>19</v>
      </c>
      <c r="D467" s="8">
        <v>57</v>
      </c>
      <c r="E467" s="10">
        <v>21</v>
      </c>
      <c r="F467" s="22">
        <f t="shared" si="28"/>
        <v>1197</v>
      </c>
      <c r="G467" s="11">
        <v>12</v>
      </c>
      <c r="H467" s="23">
        <f t="shared" si="29"/>
        <v>684</v>
      </c>
      <c r="I467" s="23">
        <f t="shared" si="30"/>
        <v>513</v>
      </c>
      <c r="J467" s="24">
        <f t="shared" si="31"/>
        <v>0.42857142857142855</v>
      </c>
      <c r="K467" s="8">
        <v>8</v>
      </c>
      <c r="L467" s="9" t="s">
        <v>27</v>
      </c>
      <c r="M467" s="6" t="s">
        <v>35</v>
      </c>
    </row>
    <row r="468" spans="1:13" x14ac:dyDescent="0.25">
      <c r="A468" s="7">
        <v>43758.714918981481</v>
      </c>
      <c r="B468" s="8">
        <v>4</v>
      </c>
      <c r="C468" s="9" t="s">
        <v>18</v>
      </c>
      <c r="D468" s="8">
        <v>42</v>
      </c>
      <c r="E468" s="10">
        <v>9</v>
      </c>
      <c r="F468" s="22">
        <f t="shared" si="28"/>
        <v>378</v>
      </c>
      <c r="G468" s="11">
        <v>5</v>
      </c>
      <c r="H468" s="23">
        <f t="shared" si="29"/>
        <v>210</v>
      </c>
      <c r="I468" s="23">
        <f t="shared" si="30"/>
        <v>168</v>
      </c>
      <c r="J468" s="24">
        <f t="shared" si="31"/>
        <v>0.44444444444444442</v>
      </c>
      <c r="K468" s="8">
        <v>422</v>
      </c>
      <c r="L468" s="9" t="s">
        <v>33</v>
      </c>
      <c r="M468" s="6" t="s">
        <v>36</v>
      </c>
    </row>
    <row r="469" spans="1:13" x14ac:dyDescent="0.25">
      <c r="A469" s="7">
        <v>43760.058958333335</v>
      </c>
      <c r="B469" s="8">
        <v>19</v>
      </c>
      <c r="C469" s="9" t="s">
        <v>21</v>
      </c>
      <c r="D469" s="8">
        <v>49</v>
      </c>
      <c r="E469" s="10">
        <v>36</v>
      </c>
      <c r="F469" s="22">
        <f t="shared" si="28"/>
        <v>1764</v>
      </c>
      <c r="G469" s="11">
        <v>19</v>
      </c>
      <c r="H469" s="23">
        <f t="shared" si="29"/>
        <v>931</v>
      </c>
      <c r="I469" s="23">
        <f t="shared" si="30"/>
        <v>833</v>
      </c>
      <c r="J469" s="24">
        <f t="shared" si="31"/>
        <v>0.47222222222222221</v>
      </c>
      <c r="K469" s="8">
        <v>8</v>
      </c>
      <c r="L469" s="9" t="s">
        <v>27</v>
      </c>
      <c r="M469" s="6" t="s">
        <v>36</v>
      </c>
    </row>
    <row r="470" spans="1:13" x14ac:dyDescent="0.25">
      <c r="A470" s="7">
        <v>43761.908935185187</v>
      </c>
      <c r="B470" s="8">
        <v>100</v>
      </c>
      <c r="C470" s="9" t="s">
        <v>17</v>
      </c>
      <c r="D470" s="8">
        <v>31</v>
      </c>
      <c r="E470" s="10">
        <v>8</v>
      </c>
      <c r="F470" s="22">
        <f t="shared" si="28"/>
        <v>248</v>
      </c>
      <c r="G470" s="11">
        <v>4</v>
      </c>
      <c r="H470" s="23">
        <f t="shared" si="29"/>
        <v>124</v>
      </c>
      <c r="I470" s="23">
        <f t="shared" si="30"/>
        <v>124</v>
      </c>
      <c r="J470" s="24">
        <f t="shared" si="31"/>
        <v>0.5</v>
      </c>
      <c r="K470" s="8">
        <v>422</v>
      </c>
      <c r="L470" s="9" t="s">
        <v>33</v>
      </c>
      <c r="M470" s="6" t="s">
        <v>35</v>
      </c>
    </row>
    <row r="471" spans="1:13" x14ac:dyDescent="0.25">
      <c r="A471" s="7">
        <v>43762.006354166668</v>
      </c>
      <c r="B471" s="8">
        <v>22</v>
      </c>
      <c r="C471" s="9" t="s">
        <v>11</v>
      </c>
      <c r="D471" s="8">
        <v>48</v>
      </c>
      <c r="E471" s="10">
        <v>24</v>
      </c>
      <c r="F471" s="22">
        <f t="shared" si="28"/>
        <v>1152</v>
      </c>
      <c r="G471" s="11">
        <v>18</v>
      </c>
      <c r="H471" s="23">
        <f t="shared" si="29"/>
        <v>864</v>
      </c>
      <c r="I471" s="23">
        <f t="shared" si="30"/>
        <v>288</v>
      </c>
      <c r="J471" s="24">
        <f t="shared" si="31"/>
        <v>0.25</v>
      </c>
      <c r="K471" s="8">
        <v>8</v>
      </c>
      <c r="L471" s="9" t="s">
        <v>27</v>
      </c>
      <c r="M471" s="6" t="s">
        <v>36</v>
      </c>
    </row>
    <row r="472" spans="1:13" x14ac:dyDescent="0.25">
      <c r="A472" s="7">
        <v>43762.106157407405</v>
      </c>
      <c r="B472" s="8">
        <v>22</v>
      </c>
      <c r="C472" s="9" t="s">
        <v>11</v>
      </c>
      <c r="D472" s="8">
        <v>45</v>
      </c>
      <c r="E472" s="10">
        <v>24</v>
      </c>
      <c r="F472" s="22">
        <f t="shared" si="28"/>
        <v>1080</v>
      </c>
      <c r="G472" s="11">
        <v>18</v>
      </c>
      <c r="H472" s="23">
        <f t="shared" si="29"/>
        <v>810</v>
      </c>
      <c r="I472" s="23">
        <f t="shared" si="30"/>
        <v>270</v>
      </c>
      <c r="J472" s="24">
        <f t="shared" si="31"/>
        <v>0.25</v>
      </c>
      <c r="K472" s="8">
        <v>422</v>
      </c>
      <c r="L472" s="9" t="s">
        <v>33</v>
      </c>
      <c r="M472" s="6" t="s">
        <v>36</v>
      </c>
    </row>
    <row r="473" spans="1:13" x14ac:dyDescent="0.25">
      <c r="A473" s="7">
        <v>43762.487604166665</v>
      </c>
      <c r="B473" s="8">
        <v>4</v>
      </c>
      <c r="C473" s="9" t="s">
        <v>18</v>
      </c>
      <c r="D473" s="8">
        <v>65</v>
      </c>
      <c r="E473" s="10">
        <v>9</v>
      </c>
      <c r="F473" s="22">
        <f t="shared" si="28"/>
        <v>585</v>
      </c>
      <c r="G473" s="11">
        <v>5</v>
      </c>
      <c r="H473" s="23">
        <f t="shared" si="29"/>
        <v>325</v>
      </c>
      <c r="I473" s="23">
        <f t="shared" si="30"/>
        <v>260</v>
      </c>
      <c r="J473" s="24">
        <f t="shared" si="31"/>
        <v>0.44444444444444442</v>
      </c>
      <c r="K473" s="8">
        <v>422</v>
      </c>
      <c r="L473" s="9" t="s">
        <v>33</v>
      </c>
      <c r="M473" s="6" t="s">
        <v>36</v>
      </c>
    </row>
    <row r="474" spans="1:13" x14ac:dyDescent="0.25">
      <c r="A474" s="7">
        <v>43767.531956018516</v>
      </c>
      <c r="B474" s="8">
        <v>16</v>
      </c>
      <c r="C474" s="9" t="s">
        <v>12</v>
      </c>
      <c r="D474" s="8">
        <v>27</v>
      </c>
      <c r="E474" s="10">
        <v>15</v>
      </c>
      <c r="F474" s="22">
        <f t="shared" si="28"/>
        <v>405</v>
      </c>
      <c r="G474" s="11">
        <v>8</v>
      </c>
      <c r="H474" s="23">
        <f t="shared" si="29"/>
        <v>216</v>
      </c>
      <c r="I474" s="23">
        <f t="shared" si="30"/>
        <v>189</v>
      </c>
      <c r="J474" s="24">
        <f t="shared" si="31"/>
        <v>0.46666666666666667</v>
      </c>
      <c r="K474" s="8">
        <v>422</v>
      </c>
      <c r="L474" s="9" t="s">
        <v>33</v>
      </c>
      <c r="M474" s="6" t="s">
        <v>34</v>
      </c>
    </row>
    <row r="475" spans="1:13" x14ac:dyDescent="0.25">
      <c r="A475" s="7">
        <v>43767.571203703701</v>
      </c>
      <c r="B475" s="8">
        <v>100</v>
      </c>
      <c r="C475" s="9" t="s">
        <v>17</v>
      </c>
      <c r="D475" s="8">
        <v>23</v>
      </c>
      <c r="E475" s="10">
        <v>8</v>
      </c>
      <c r="F475" s="22">
        <f t="shared" si="28"/>
        <v>184</v>
      </c>
      <c r="G475" s="11">
        <v>4</v>
      </c>
      <c r="H475" s="23">
        <f t="shared" si="29"/>
        <v>92</v>
      </c>
      <c r="I475" s="23">
        <f t="shared" si="30"/>
        <v>92</v>
      </c>
      <c r="J475" s="24">
        <f t="shared" si="31"/>
        <v>0.5</v>
      </c>
      <c r="K475" s="8">
        <v>95</v>
      </c>
      <c r="L475" s="9" t="s">
        <v>26</v>
      </c>
      <c r="M475" s="6" t="s">
        <v>36</v>
      </c>
    </row>
    <row r="476" spans="1:13" x14ac:dyDescent="0.25">
      <c r="A476" s="7">
        <v>43767.789074074077</v>
      </c>
      <c r="B476" s="8">
        <v>16</v>
      </c>
      <c r="C476" s="9" t="s">
        <v>12</v>
      </c>
      <c r="D476" s="8">
        <v>26</v>
      </c>
      <c r="E476" s="10">
        <v>15</v>
      </c>
      <c r="F476" s="22">
        <f t="shared" si="28"/>
        <v>390</v>
      </c>
      <c r="G476" s="11">
        <v>8</v>
      </c>
      <c r="H476" s="23">
        <f t="shared" si="29"/>
        <v>208</v>
      </c>
      <c r="I476" s="23">
        <f t="shared" si="30"/>
        <v>182</v>
      </c>
      <c r="J476" s="24">
        <f t="shared" si="31"/>
        <v>0.46666666666666667</v>
      </c>
      <c r="K476" s="8">
        <v>422</v>
      </c>
      <c r="L476" s="9" t="s">
        <v>33</v>
      </c>
      <c r="M476" s="6" t="s">
        <v>36</v>
      </c>
    </row>
    <row r="477" spans="1:13" x14ac:dyDescent="0.25">
      <c r="A477" s="7">
        <v>43768.222951388889</v>
      </c>
      <c r="B477" s="8">
        <v>2</v>
      </c>
      <c r="C477" s="9" t="s">
        <v>14</v>
      </c>
      <c r="D477" s="8">
        <v>38</v>
      </c>
      <c r="E477" s="10">
        <v>12</v>
      </c>
      <c r="F477" s="22">
        <f t="shared" si="28"/>
        <v>456</v>
      </c>
      <c r="G477" s="11">
        <v>6</v>
      </c>
      <c r="H477" s="23">
        <f t="shared" si="29"/>
        <v>228</v>
      </c>
      <c r="I477" s="23">
        <f t="shared" si="30"/>
        <v>228</v>
      </c>
      <c r="J477" s="24">
        <f t="shared" si="31"/>
        <v>0.5</v>
      </c>
      <c r="K477" s="8">
        <v>23</v>
      </c>
      <c r="L477" s="9" t="s">
        <v>30</v>
      </c>
      <c r="M477" s="6" t="s">
        <v>34</v>
      </c>
    </row>
    <row r="478" spans="1:13" x14ac:dyDescent="0.25">
      <c r="A478" s="7">
        <v>43768.902881944443</v>
      </c>
      <c r="B478" s="8">
        <v>30</v>
      </c>
      <c r="C478" s="9" t="s">
        <v>13</v>
      </c>
      <c r="D478" s="8">
        <v>42</v>
      </c>
      <c r="E478" s="10">
        <v>12</v>
      </c>
      <c r="F478" s="22">
        <f t="shared" si="28"/>
        <v>504</v>
      </c>
      <c r="G478" s="11">
        <v>8</v>
      </c>
      <c r="H478" s="23">
        <f t="shared" si="29"/>
        <v>336</v>
      </c>
      <c r="I478" s="23">
        <f t="shared" si="30"/>
        <v>168</v>
      </c>
      <c r="J478" s="24">
        <f t="shared" si="31"/>
        <v>0.33333333333333331</v>
      </c>
      <c r="K478" s="8">
        <v>6</v>
      </c>
      <c r="L478" s="9" t="s">
        <v>25</v>
      </c>
      <c r="M478" s="6" t="s">
        <v>34</v>
      </c>
    </row>
    <row r="479" spans="1:13" x14ac:dyDescent="0.25">
      <c r="A479" s="7">
        <v>43769.14162037037</v>
      </c>
      <c r="B479" s="8">
        <v>16</v>
      </c>
      <c r="C479" s="9" t="s">
        <v>12</v>
      </c>
      <c r="D479" s="8">
        <v>23</v>
      </c>
      <c r="E479" s="10">
        <v>15</v>
      </c>
      <c r="F479" s="22">
        <f t="shared" si="28"/>
        <v>345</v>
      </c>
      <c r="G479" s="11">
        <v>8</v>
      </c>
      <c r="H479" s="23">
        <f t="shared" si="29"/>
        <v>184</v>
      </c>
      <c r="I479" s="23">
        <f t="shared" si="30"/>
        <v>161</v>
      </c>
      <c r="J479" s="24">
        <f t="shared" si="31"/>
        <v>0.46666666666666667</v>
      </c>
      <c r="K479" s="8">
        <v>686</v>
      </c>
      <c r="L479" s="9" t="s">
        <v>29</v>
      </c>
      <c r="M479" s="6" t="s">
        <v>34</v>
      </c>
    </row>
    <row r="480" spans="1:13" x14ac:dyDescent="0.25">
      <c r="A480" s="7">
        <v>43770.506342592591</v>
      </c>
      <c r="B480" s="8">
        <v>19</v>
      </c>
      <c r="C480" s="9" t="s">
        <v>21</v>
      </c>
      <c r="D480" s="8">
        <v>64</v>
      </c>
      <c r="E480" s="10">
        <v>36</v>
      </c>
      <c r="F480" s="22">
        <f t="shared" si="28"/>
        <v>2304</v>
      </c>
      <c r="G480" s="11">
        <v>19</v>
      </c>
      <c r="H480" s="23">
        <f t="shared" si="29"/>
        <v>1216</v>
      </c>
      <c r="I480" s="23">
        <f t="shared" si="30"/>
        <v>1088</v>
      </c>
      <c r="J480" s="24">
        <f t="shared" si="31"/>
        <v>0.47222222222222221</v>
      </c>
      <c r="K480" s="8">
        <v>6</v>
      </c>
      <c r="L480" s="9" t="s">
        <v>25</v>
      </c>
      <c r="M480" s="6" t="s">
        <v>36</v>
      </c>
    </row>
    <row r="481" spans="1:13" x14ac:dyDescent="0.25">
      <c r="A481" s="7">
        <v>43772.349409722221</v>
      </c>
      <c r="B481" s="8">
        <v>31</v>
      </c>
      <c r="C481" s="9" t="s">
        <v>19</v>
      </c>
      <c r="D481" s="8">
        <v>26</v>
      </c>
      <c r="E481" s="10">
        <v>21</v>
      </c>
      <c r="F481" s="22">
        <f t="shared" si="28"/>
        <v>546</v>
      </c>
      <c r="G481" s="11">
        <v>12</v>
      </c>
      <c r="H481" s="23">
        <f t="shared" si="29"/>
        <v>312</v>
      </c>
      <c r="I481" s="23">
        <f t="shared" si="30"/>
        <v>234</v>
      </c>
      <c r="J481" s="24">
        <f t="shared" si="31"/>
        <v>0.42857142857142855</v>
      </c>
      <c r="K481" s="8">
        <v>846</v>
      </c>
      <c r="L481" s="9" t="s">
        <v>28</v>
      </c>
      <c r="M481" s="6" t="s">
        <v>35</v>
      </c>
    </row>
    <row r="482" spans="1:13" x14ac:dyDescent="0.25">
      <c r="A482" s="7">
        <v>43773.340381944443</v>
      </c>
      <c r="B482" s="8">
        <v>4</v>
      </c>
      <c r="C482" s="9" t="s">
        <v>18</v>
      </c>
      <c r="D482" s="8">
        <v>63</v>
      </c>
      <c r="E482" s="10">
        <v>9</v>
      </c>
      <c r="F482" s="22">
        <f t="shared" si="28"/>
        <v>567</v>
      </c>
      <c r="G482" s="11">
        <v>5</v>
      </c>
      <c r="H482" s="23">
        <f t="shared" si="29"/>
        <v>315</v>
      </c>
      <c r="I482" s="23">
        <f t="shared" si="30"/>
        <v>252</v>
      </c>
      <c r="J482" s="24">
        <f t="shared" si="31"/>
        <v>0.44444444444444442</v>
      </c>
      <c r="K482" s="8">
        <v>95</v>
      </c>
      <c r="L482" s="9" t="s">
        <v>26</v>
      </c>
      <c r="M482" s="6" t="s">
        <v>36</v>
      </c>
    </row>
    <row r="483" spans="1:13" x14ac:dyDescent="0.25">
      <c r="A483" s="7">
        <v>43774.716840277775</v>
      </c>
      <c r="B483" s="8">
        <v>2</v>
      </c>
      <c r="C483" s="9" t="s">
        <v>14</v>
      </c>
      <c r="D483" s="8">
        <v>35</v>
      </c>
      <c r="E483" s="10">
        <v>12</v>
      </c>
      <c r="F483" s="22">
        <f t="shared" si="28"/>
        <v>420</v>
      </c>
      <c r="G483" s="11">
        <v>6</v>
      </c>
      <c r="H483" s="23">
        <f t="shared" si="29"/>
        <v>210</v>
      </c>
      <c r="I483" s="23">
        <f t="shared" si="30"/>
        <v>210</v>
      </c>
      <c r="J483" s="24">
        <f t="shared" si="31"/>
        <v>0.5</v>
      </c>
      <c r="K483" s="8">
        <v>422</v>
      </c>
      <c r="L483" s="9" t="s">
        <v>33</v>
      </c>
      <c r="M483" s="6" t="s">
        <v>36</v>
      </c>
    </row>
    <row r="484" spans="1:13" x14ac:dyDescent="0.25">
      <c r="A484" s="7">
        <v>43775.423379629632</v>
      </c>
      <c r="B484" s="8">
        <v>16</v>
      </c>
      <c r="C484" s="9" t="s">
        <v>12</v>
      </c>
      <c r="D484" s="8">
        <v>14</v>
      </c>
      <c r="E484" s="10">
        <v>15</v>
      </c>
      <c r="F484" s="22">
        <f t="shared" si="28"/>
        <v>210</v>
      </c>
      <c r="G484" s="11">
        <v>8</v>
      </c>
      <c r="H484" s="23">
        <f t="shared" si="29"/>
        <v>112</v>
      </c>
      <c r="I484" s="23">
        <f t="shared" si="30"/>
        <v>98</v>
      </c>
      <c r="J484" s="24">
        <f t="shared" si="31"/>
        <v>0.46666666666666667</v>
      </c>
      <c r="K484" s="8">
        <v>95</v>
      </c>
      <c r="L484" s="9" t="s">
        <v>26</v>
      </c>
      <c r="M484" s="6" t="s">
        <v>35</v>
      </c>
    </row>
    <row r="485" spans="1:13" x14ac:dyDescent="0.25">
      <c r="A485" s="7">
        <v>43775.949166666665</v>
      </c>
      <c r="B485" s="8">
        <v>4</v>
      </c>
      <c r="C485" s="9" t="s">
        <v>18</v>
      </c>
      <c r="D485" s="8">
        <v>56</v>
      </c>
      <c r="E485" s="10">
        <v>9</v>
      </c>
      <c r="F485" s="22">
        <f t="shared" si="28"/>
        <v>504</v>
      </c>
      <c r="G485" s="11">
        <v>5</v>
      </c>
      <c r="H485" s="23">
        <f t="shared" si="29"/>
        <v>280</v>
      </c>
      <c r="I485" s="23">
        <f t="shared" si="30"/>
        <v>224</v>
      </c>
      <c r="J485" s="24">
        <f t="shared" si="31"/>
        <v>0.44444444444444442</v>
      </c>
      <c r="K485" s="8">
        <v>23</v>
      </c>
      <c r="L485" s="9" t="s">
        <v>30</v>
      </c>
      <c r="M485" s="6" t="s">
        <v>36</v>
      </c>
    </row>
    <row r="486" spans="1:13" x14ac:dyDescent="0.25">
      <c r="A486" s="7">
        <v>43777.07104166667</v>
      </c>
      <c r="B486" s="8">
        <v>4</v>
      </c>
      <c r="C486" s="9" t="s">
        <v>18</v>
      </c>
      <c r="D486" s="8">
        <v>54</v>
      </c>
      <c r="E486" s="10">
        <v>9</v>
      </c>
      <c r="F486" s="22">
        <f t="shared" si="28"/>
        <v>486</v>
      </c>
      <c r="G486" s="11">
        <v>5</v>
      </c>
      <c r="H486" s="23">
        <f t="shared" si="29"/>
        <v>270</v>
      </c>
      <c r="I486" s="23">
        <f t="shared" si="30"/>
        <v>216</v>
      </c>
      <c r="J486" s="24">
        <f t="shared" si="31"/>
        <v>0.44444444444444442</v>
      </c>
      <c r="K486" s="8">
        <v>95</v>
      </c>
      <c r="L486" s="9" t="s">
        <v>26</v>
      </c>
      <c r="M486" s="6" t="s">
        <v>36</v>
      </c>
    </row>
    <row r="487" spans="1:13" x14ac:dyDescent="0.25">
      <c r="A487" s="7">
        <v>43778.789340277777</v>
      </c>
      <c r="B487" s="8">
        <v>98</v>
      </c>
      <c r="C487" s="9" t="s">
        <v>22</v>
      </c>
      <c r="D487" s="8">
        <v>21</v>
      </c>
      <c r="E487" s="10">
        <v>18</v>
      </c>
      <c r="F487" s="22">
        <f t="shared" si="28"/>
        <v>378</v>
      </c>
      <c r="G487" s="11">
        <v>8</v>
      </c>
      <c r="H487" s="23">
        <f t="shared" si="29"/>
        <v>168</v>
      </c>
      <c r="I487" s="23">
        <f t="shared" si="30"/>
        <v>210</v>
      </c>
      <c r="J487" s="24">
        <f t="shared" si="31"/>
        <v>0.55555555555555558</v>
      </c>
      <c r="K487" s="8">
        <v>8</v>
      </c>
      <c r="L487" s="9" t="s">
        <v>27</v>
      </c>
      <c r="M487" s="6" t="s">
        <v>35</v>
      </c>
    </row>
    <row r="488" spans="1:13" x14ac:dyDescent="0.25">
      <c r="A488" s="7">
        <v>43779.647118055553</v>
      </c>
      <c r="B488" s="8">
        <v>39</v>
      </c>
      <c r="C488" s="9" t="s">
        <v>15</v>
      </c>
      <c r="D488" s="8">
        <v>5</v>
      </c>
      <c r="E488" s="10">
        <v>31</v>
      </c>
      <c r="F488" s="22">
        <f t="shared" si="28"/>
        <v>155</v>
      </c>
      <c r="G488" s="11">
        <v>18</v>
      </c>
      <c r="H488" s="23">
        <f t="shared" si="29"/>
        <v>90</v>
      </c>
      <c r="I488" s="23">
        <f t="shared" si="30"/>
        <v>65</v>
      </c>
      <c r="J488" s="24">
        <f t="shared" si="31"/>
        <v>0.41935483870967744</v>
      </c>
      <c r="K488" s="8">
        <v>422</v>
      </c>
      <c r="L488" s="9" t="s">
        <v>33</v>
      </c>
      <c r="M488" s="6" t="s">
        <v>36</v>
      </c>
    </row>
    <row r="489" spans="1:13" x14ac:dyDescent="0.25">
      <c r="A489" s="7">
        <v>43779.982303240744</v>
      </c>
      <c r="B489" s="8">
        <v>22</v>
      </c>
      <c r="C489" s="9" t="s">
        <v>11</v>
      </c>
      <c r="D489" s="8">
        <v>56</v>
      </c>
      <c r="E489" s="10">
        <v>24</v>
      </c>
      <c r="F489" s="22">
        <f t="shared" si="28"/>
        <v>1344</v>
      </c>
      <c r="G489" s="11">
        <v>18</v>
      </c>
      <c r="H489" s="23">
        <f t="shared" si="29"/>
        <v>1008</v>
      </c>
      <c r="I489" s="23">
        <f t="shared" si="30"/>
        <v>336</v>
      </c>
      <c r="J489" s="24">
        <f t="shared" si="31"/>
        <v>0.25</v>
      </c>
      <c r="K489" s="8">
        <v>8</v>
      </c>
      <c r="L489" s="9" t="s">
        <v>27</v>
      </c>
      <c r="M489" s="6" t="s">
        <v>35</v>
      </c>
    </row>
    <row r="490" spans="1:13" x14ac:dyDescent="0.25">
      <c r="A490" s="7">
        <v>43781.010636574072</v>
      </c>
      <c r="B490" s="8">
        <v>100</v>
      </c>
      <c r="C490" s="9" t="s">
        <v>17</v>
      </c>
      <c r="D490" s="8">
        <v>45</v>
      </c>
      <c r="E490" s="10">
        <v>8</v>
      </c>
      <c r="F490" s="22">
        <f t="shared" si="28"/>
        <v>360</v>
      </c>
      <c r="G490" s="11">
        <v>4</v>
      </c>
      <c r="H490" s="23">
        <f t="shared" si="29"/>
        <v>180</v>
      </c>
      <c r="I490" s="23">
        <f t="shared" si="30"/>
        <v>180</v>
      </c>
      <c r="J490" s="24">
        <f t="shared" si="31"/>
        <v>0.5</v>
      </c>
      <c r="K490" s="8">
        <v>846</v>
      </c>
      <c r="L490" s="9" t="s">
        <v>28</v>
      </c>
      <c r="M490" s="6" t="s">
        <v>36</v>
      </c>
    </row>
    <row r="491" spans="1:13" x14ac:dyDescent="0.25">
      <c r="A491" s="7">
        <v>43781.872233796297</v>
      </c>
      <c r="B491" s="8">
        <v>98</v>
      </c>
      <c r="C491" s="9" t="s">
        <v>22</v>
      </c>
      <c r="D491" s="8">
        <v>13</v>
      </c>
      <c r="E491" s="10">
        <v>18</v>
      </c>
      <c r="F491" s="22">
        <f t="shared" si="28"/>
        <v>234</v>
      </c>
      <c r="G491" s="11">
        <v>8</v>
      </c>
      <c r="H491" s="23">
        <f t="shared" si="29"/>
        <v>104</v>
      </c>
      <c r="I491" s="23">
        <f t="shared" si="30"/>
        <v>130</v>
      </c>
      <c r="J491" s="24">
        <f t="shared" si="31"/>
        <v>0.55555555555555558</v>
      </c>
      <c r="K491" s="8">
        <v>8</v>
      </c>
      <c r="L491" s="9" t="s">
        <v>27</v>
      </c>
      <c r="M491" s="6" t="s">
        <v>35</v>
      </c>
    </row>
    <row r="492" spans="1:13" x14ac:dyDescent="0.25">
      <c r="A492" s="7">
        <v>43782.659745370373</v>
      </c>
      <c r="B492" s="8">
        <v>22</v>
      </c>
      <c r="C492" s="9" t="s">
        <v>11</v>
      </c>
      <c r="D492" s="8">
        <v>52</v>
      </c>
      <c r="E492" s="10">
        <v>24</v>
      </c>
      <c r="F492" s="22">
        <f t="shared" si="28"/>
        <v>1248</v>
      </c>
      <c r="G492" s="11">
        <v>18</v>
      </c>
      <c r="H492" s="23">
        <f t="shared" si="29"/>
        <v>936</v>
      </c>
      <c r="I492" s="23">
        <f t="shared" si="30"/>
        <v>312</v>
      </c>
      <c r="J492" s="24">
        <f t="shared" si="31"/>
        <v>0.25</v>
      </c>
      <c r="K492" s="8">
        <v>6</v>
      </c>
      <c r="L492" s="9" t="s">
        <v>25</v>
      </c>
      <c r="M492" s="6" t="s">
        <v>35</v>
      </c>
    </row>
    <row r="493" spans="1:13" x14ac:dyDescent="0.25">
      <c r="A493" s="7">
        <v>43784.410300925927</v>
      </c>
      <c r="B493" s="8">
        <v>2</v>
      </c>
      <c r="C493" s="9" t="s">
        <v>14</v>
      </c>
      <c r="D493" s="8">
        <v>32</v>
      </c>
      <c r="E493" s="10">
        <v>12</v>
      </c>
      <c r="F493" s="22">
        <f t="shared" si="28"/>
        <v>384</v>
      </c>
      <c r="G493" s="11">
        <v>6</v>
      </c>
      <c r="H493" s="23">
        <f t="shared" si="29"/>
        <v>192</v>
      </c>
      <c r="I493" s="23">
        <f t="shared" si="30"/>
        <v>192</v>
      </c>
      <c r="J493" s="24">
        <f t="shared" si="31"/>
        <v>0.5</v>
      </c>
      <c r="K493" s="8">
        <v>6</v>
      </c>
      <c r="L493" s="9" t="s">
        <v>25</v>
      </c>
      <c r="M493" s="6" t="s">
        <v>35</v>
      </c>
    </row>
    <row r="494" spans="1:13" x14ac:dyDescent="0.25">
      <c r="A494" s="7">
        <v>43784.997430555559</v>
      </c>
      <c r="B494" s="8">
        <v>31</v>
      </c>
      <c r="C494" s="9" t="s">
        <v>19</v>
      </c>
      <c r="D494" s="8">
        <v>78</v>
      </c>
      <c r="E494" s="10">
        <v>21</v>
      </c>
      <c r="F494" s="22">
        <f t="shared" si="28"/>
        <v>1638</v>
      </c>
      <c r="G494" s="11">
        <v>12</v>
      </c>
      <c r="H494" s="23">
        <f t="shared" si="29"/>
        <v>936</v>
      </c>
      <c r="I494" s="23">
        <f t="shared" si="30"/>
        <v>702</v>
      </c>
      <c r="J494" s="24">
        <f t="shared" si="31"/>
        <v>0.42857142857142855</v>
      </c>
      <c r="K494" s="8">
        <v>422</v>
      </c>
      <c r="L494" s="9" t="s">
        <v>33</v>
      </c>
      <c r="M494" s="6" t="s">
        <v>34</v>
      </c>
    </row>
    <row r="495" spans="1:13" x14ac:dyDescent="0.25">
      <c r="A495" s="7">
        <v>43787.781354166669</v>
      </c>
      <c r="B495" s="8">
        <v>19</v>
      </c>
      <c r="C495" s="9" t="s">
        <v>21</v>
      </c>
      <c r="D495" s="8">
        <v>65</v>
      </c>
      <c r="E495" s="10">
        <v>36</v>
      </c>
      <c r="F495" s="22">
        <f t="shared" si="28"/>
        <v>2340</v>
      </c>
      <c r="G495" s="11">
        <v>19</v>
      </c>
      <c r="H495" s="23">
        <f t="shared" si="29"/>
        <v>1235</v>
      </c>
      <c r="I495" s="23">
        <f t="shared" si="30"/>
        <v>1105</v>
      </c>
      <c r="J495" s="24">
        <f t="shared" si="31"/>
        <v>0.47222222222222221</v>
      </c>
      <c r="K495" s="8">
        <v>686</v>
      </c>
      <c r="L495" s="9" t="s">
        <v>29</v>
      </c>
      <c r="M495" s="6" t="s">
        <v>35</v>
      </c>
    </row>
    <row r="496" spans="1:13" x14ac:dyDescent="0.25">
      <c r="A496" s="7">
        <v>43788.834374999999</v>
      </c>
      <c r="B496" s="8">
        <v>98</v>
      </c>
      <c r="C496" s="9" t="s">
        <v>22</v>
      </c>
      <c r="D496" s="8">
        <v>56</v>
      </c>
      <c r="E496" s="10">
        <v>18</v>
      </c>
      <c r="F496" s="22">
        <f t="shared" si="28"/>
        <v>1008</v>
      </c>
      <c r="G496" s="11">
        <v>8</v>
      </c>
      <c r="H496" s="23">
        <f t="shared" si="29"/>
        <v>448</v>
      </c>
      <c r="I496" s="23">
        <f t="shared" si="30"/>
        <v>560</v>
      </c>
      <c r="J496" s="24">
        <f t="shared" si="31"/>
        <v>0.55555555555555558</v>
      </c>
      <c r="K496" s="8">
        <v>422</v>
      </c>
      <c r="L496" s="9" t="s">
        <v>33</v>
      </c>
      <c r="M496" s="6" t="s">
        <v>36</v>
      </c>
    </row>
    <row r="497" spans="1:13" x14ac:dyDescent="0.25">
      <c r="A497" s="7">
        <v>43789.675219907411</v>
      </c>
      <c r="B497" s="8">
        <v>31</v>
      </c>
      <c r="C497" s="9" t="s">
        <v>19</v>
      </c>
      <c r="D497" s="8">
        <v>4</v>
      </c>
      <c r="E497" s="10">
        <v>21</v>
      </c>
      <c r="F497" s="22">
        <f t="shared" si="28"/>
        <v>84</v>
      </c>
      <c r="G497" s="11">
        <v>12</v>
      </c>
      <c r="H497" s="23">
        <f t="shared" si="29"/>
        <v>48</v>
      </c>
      <c r="I497" s="23">
        <f t="shared" si="30"/>
        <v>36</v>
      </c>
      <c r="J497" s="24">
        <f t="shared" si="31"/>
        <v>0.42857142857142855</v>
      </c>
      <c r="K497" s="8">
        <v>315</v>
      </c>
      <c r="L497" s="9" t="s">
        <v>31</v>
      </c>
      <c r="M497" s="6" t="s">
        <v>34</v>
      </c>
    </row>
    <row r="498" spans="1:13" x14ac:dyDescent="0.25">
      <c r="A498" s="7">
        <v>43790.514803240738</v>
      </c>
      <c r="B498" s="8">
        <v>16</v>
      </c>
      <c r="C498" s="9" t="s">
        <v>12</v>
      </c>
      <c r="D498" s="8">
        <v>19</v>
      </c>
      <c r="E498" s="10">
        <v>15</v>
      </c>
      <c r="F498" s="22">
        <f t="shared" si="28"/>
        <v>285</v>
      </c>
      <c r="G498" s="11">
        <v>8</v>
      </c>
      <c r="H498" s="23">
        <f t="shared" si="29"/>
        <v>152</v>
      </c>
      <c r="I498" s="23">
        <f t="shared" si="30"/>
        <v>133</v>
      </c>
      <c r="J498" s="24">
        <f t="shared" si="31"/>
        <v>0.46666666666666667</v>
      </c>
      <c r="K498" s="8">
        <v>6</v>
      </c>
      <c r="L498" s="9" t="s">
        <v>25</v>
      </c>
      <c r="M498" s="6" t="s">
        <v>35</v>
      </c>
    </row>
    <row r="499" spans="1:13" x14ac:dyDescent="0.25">
      <c r="A499" s="7">
        <v>43790.972986111112</v>
      </c>
      <c r="B499" s="8">
        <v>30</v>
      </c>
      <c r="C499" s="9" t="s">
        <v>13</v>
      </c>
      <c r="D499" s="8">
        <v>65</v>
      </c>
      <c r="E499" s="10">
        <v>12</v>
      </c>
      <c r="F499" s="22">
        <f t="shared" si="28"/>
        <v>780</v>
      </c>
      <c r="G499" s="11">
        <v>8</v>
      </c>
      <c r="H499" s="23">
        <f t="shared" si="29"/>
        <v>520</v>
      </c>
      <c r="I499" s="23">
        <f t="shared" si="30"/>
        <v>260</v>
      </c>
      <c r="J499" s="24">
        <f t="shared" si="31"/>
        <v>0.33333333333333331</v>
      </c>
      <c r="K499" s="8">
        <v>846</v>
      </c>
      <c r="L499" s="9" t="s">
        <v>28</v>
      </c>
      <c r="M499" s="6" t="s">
        <v>36</v>
      </c>
    </row>
    <row r="500" spans="1:13" x14ac:dyDescent="0.25">
      <c r="A500" s="7">
        <v>43791.280995370369</v>
      </c>
      <c r="B500" s="8">
        <v>4</v>
      </c>
      <c r="C500" s="9" t="s">
        <v>18</v>
      </c>
      <c r="D500" s="8">
        <v>39</v>
      </c>
      <c r="E500" s="10">
        <v>9</v>
      </c>
      <c r="F500" s="22">
        <f t="shared" si="28"/>
        <v>351</v>
      </c>
      <c r="G500" s="11">
        <v>5</v>
      </c>
      <c r="H500" s="23">
        <f t="shared" si="29"/>
        <v>195</v>
      </c>
      <c r="I500" s="23">
        <f t="shared" si="30"/>
        <v>156</v>
      </c>
      <c r="J500" s="24">
        <f t="shared" si="31"/>
        <v>0.44444444444444442</v>
      </c>
      <c r="K500" s="8">
        <v>6</v>
      </c>
      <c r="L500" s="9" t="s">
        <v>25</v>
      </c>
      <c r="M500" s="6" t="s">
        <v>35</v>
      </c>
    </row>
    <row r="501" spans="1:13" x14ac:dyDescent="0.25">
      <c r="A501" s="7">
        <v>43791.455775462964</v>
      </c>
      <c r="B501" s="8">
        <v>22</v>
      </c>
      <c r="C501" s="9" t="s">
        <v>11</v>
      </c>
      <c r="D501" s="8">
        <v>9</v>
      </c>
      <c r="E501" s="10">
        <v>24</v>
      </c>
      <c r="F501" s="22">
        <f t="shared" si="28"/>
        <v>216</v>
      </c>
      <c r="G501" s="11">
        <v>18</v>
      </c>
      <c r="H501" s="23">
        <f t="shared" si="29"/>
        <v>162</v>
      </c>
      <c r="I501" s="23">
        <f t="shared" si="30"/>
        <v>54</v>
      </c>
      <c r="J501" s="24">
        <f t="shared" si="31"/>
        <v>0.25</v>
      </c>
      <c r="K501" s="8">
        <v>419</v>
      </c>
      <c r="L501" s="9" t="s">
        <v>33</v>
      </c>
      <c r="M501" s="6" t="s">
        <v>34</v>
      </c>
    </row>
    <row r="502" spans="1:13" x14ac:dyDescent="0.25">
      <c r="A502" s="7">
        <v>43795.724409722221</v>
      </c>
      <c r="B502" s="8">
        <v>31</v>
      </c>
      <c r="C502" s="9" t="s">
        <v>19</v>
      </c>
      <c r="D502" s="8">
        <v>60</v>
      </c>
      <c r="E502" s="10">
        <v>21</v>
      </c>
      <c r="F502" s="22">
        <f t="shared" si="28"/>
        <v>1260</v>
      </c>
      <c r="G502" s="11">
        <v>12</v>
      </c>
      <c r="H502" s="23">
        <f t="shared" si="29"/>
        <v>720</v>
      </c>
      <c r="I502" s="23">
        <f t="shared" si="30"/>
        <v>540</v>
      </c>
      <c r="J502" s="24">
        <f t="shared" si="31"/>
        <v>0.42857142857142855</v>
      </c>
      <c r="K502" s="8">
        <v>8</v>
      </c>
      <c r="L502" s="9" t="s">
        <v>27</v>
      </c>
      <c r="M502" s="6" t="s">
        <v>35</v>
      </c>
    </row>
    <row r="503" spans="1:13" x14ac:dyDescent="0.25">
      <c r="A503" s="7">
        <v>43799.016493055555</v>
      </c>
      <c r="B503" s="8">
        <v>31</v>
      </c>
      <c r="C503" s="9" t="s">
        <v>19</v>
      </c>
      <c r="D503" s="8">
        <v>5</v>
      </c>
      <c r="E503" s="10">
        <v>21</v>
      </c>
      <c r="F503" s="22">
        <f t="shared" si="28"/>
        <v>105</v>
      </c>
      <c r="G503" s="11">
        <v>12</v>
      </c>
      <c r="H503" s="23">
        <f t="shared" si="29"/>
        <v>60</v>
      </c>
      <c r="I503" s="23">
        <f t="shared" si="30"/>
        <v>45</v>
      </c>
      <c r="J503" s="24">
        <f t="shared" si="31"/>
        <v>0.42857142857142855</v>
      </c>
      <c r="K503" s="8">
        <v>23</v>
      </c>
      <c r="L503" s="9" t="s">
        <v>30</v>
      </c>
      <c r="M503" s="6" t="s">
        <v>35</v>
      </c>
    </row>
    <row r="504" spans="1:13" x14ac:dyDescent="0.25">
      <c r="A504" s="7">
        <v>43799.099479166667</v>
      </c>
      <c r="B504" s="8">
        <v>19</v>
      </c>
      <c r="C504" s="9" t="s">
        <v>21</v>
      </c>
      <c r="D504" s="8">
        <v>32</v>
      </c>
      <c r="E504" s="10">
        <v>36</v>
      </c>
      <c r="F504" s="22">
        <f t="shared" si="28"/>
        <v>1152</v>
      </c>
      <c r="G504" s="11">
        <v>19</v>
      </c>
      <c r="H504" s="23">
        <f t="shared" si="29"/>
        <v>608</v>
      </c>
      <c r="I504" s="23">
        <f t="shared" si="30"/>
        <v>544</v>
      </c>
      <c r="J504" s="24">
        <f t="shared" si="31"/>
        <v>0.47222222222222221</v>
      </c>
      <c r="K504" s="8">
        <v>6</v>
      </c>
      <c r="L504" s="9" t="s">
        <v>25</v>
      </c>
      <c r="M504" s="6" t="s">
        <v>35</v>
      </c>
    </row>
    <row r="505" spans="1:13" x14ac:dyDescent="0.25">
      <c r="A505" s="7">
        <v>43801.119618055556</v>
      </c>
      <c r="B505" s="8">
        <v>31</v>
      </c>
      <c r="C505" s="9" t="s">
        <v>19</v>
      </c>
      <c r="D505" s="8">
        <v>4</v>
      </c>
      <c r="E505" s="10">
        <v>21</v>
      </c>
      <c r="F505" s="22">
        <f t="shared" si="28"/>
        <v>84</v>
      </c>
      <c r="G505" s="11">
        <v>12</v>
      </c>
      <c r="H505" s="23">
        <f t="shared" si="29"/>
        <v>48</v>
      </c>
      <c r="I505" s="23">
        <f t="shared" si="30"/>
        <v>36</v>
      </c>
      <c r="J505" s="24">
        <f t="shared" si="31"/>
        <v>0.42857142857142855</v>
      </c>
      <c r="K505" s="8">
        <v>315</v>
      </c>
      <c r="L505" s="9" t="s">
        <v>31</v>
      </c>
      <c r="M505" s="6" t="s">
        <v>35</v>
      </c>
    </row>
    <row r="506" spans="1:13" x14ac:dyDescent="0.25">
      <c r="A506" s="7">
        <v>43801.281458333331</v>
      </c>
      <c r="B506" s="8">
        <v>22</v>
      </c>
      <c r="C506" s="9" t="s">
        <v>11</v>
      </c>
      <c r="D506" s="8">
        <v>45</v>
      </c>
      <c r="E506" s="10">
        <v>24</v>
      </c>
      <c r="F506" s="22">
        <f t="shared" si="28"/>
        <v>1080</v>
      </c>
      <c r="G506" s="11">
        <v>18</v>
      </c>
      <c r="H506" s="23">
        <f t="shared" si="29"/>
        <v>810</v>
      </c>
      <c r="I506" s="23">
        <f t="shared" si="30"/>
        <v>270</v>
      </c>
      <c r="J506" s="24">
        <f t="shared" si="31"/>
        <v>0.25</v>
      </c>
      <c r="K506" s="8">
        <v>8</v>
      </c>
      <c r="L506" s="9" t="s">
        <v>27</v>
      </c>
      <c r="M506" s="6" t="s">
        <v>35</v>
      </c>
    </row>
    <row r="507" spans="1:13" x14ac:dyDescent="0.25">
      <c r="A507" s="7">
        <v>43802.361608796295</v>
      </c>
      <c r="B507" s="8">
        <v>100</v>
      </c>
      <c r="C507" s="9" t="s">
        <v>17</v>
      </c>
      <c r="D507" s="8">
        <v>48</v>
      </c>
      <c r="E507" s="10">
        <v>8</v>
      </c>
      <c r="F507" s="22">
        <f t="shared" si="28"/>
        <v>384</v>
      </c>
      <c r="G507" s="11">
        <v>4</v>
      </c>
      <c r="H507" s="23">
        <f t="shared" si="29"/>
        <v>192</v>
      </c>
      <c r="I507" s="23">
        <f t="shared" si="30"/>
        <v>192</v>
      </c>
      <c r="J507" s="24">
        <f t="shared" si="31"/>
        <v>0.5</v>
      </c>
      <c r="K507" s="8">
        <v>422</v>
      </c>
      <c r="L507" s="9" t="s">
        <v>33</v>
      </c>
      <c r="M507" s="6" t="s">
        <v>36</v>
      </c>
    </row>
    <row r="508" spans="1:13" x14ac:dyDescent="0.25">
      <c r="A508" s="7">
        <v>43802.499525462961</v>
      </c>
      <c r="B508" s="8">
        <v>22</v>
      </c>
      <c r="C508" s="9" t="s">
        <v>11</v>
      </c>
      <c r="D508" s="8">
        <v>63</v>
      </c>
      <c r="E508" s="10">
        <v>24</v>
      </c>
      <c r="F508" s="22">
        <f t="shared" si="28"/>
        <v>1512</v>
      </c>
      <c r="G508" s="11">
        <v>18</v>
      </c>
      <c r="H508" s="23">
        <f t="shared" si="29"/>
        <v>1134</v>
      </c>
      <c r="I508" s="23">
        <f t="shared" si="30"/>
        <v>378</v>
      </c>
      <c r="J508" s="24">
        <f t="shared" si="31"/>
        <v>0.25</v>
      </c>
      <c r="K508" s="8">
        <v>686</v>
      </c>
      <c r="L508" s="9" t="s">
        <v>29</v>
      </c>
      <c r="M508" s="6" t="s">
        <v>36</v>
      </c>
    </row>
    <row r="509" spans="1:13" x14ac:dyDescent="0.25">
      <c r="A509" s="7">
        <v>43802.95045138889</v>
      </c>
      <c r="B509" s="8">
        <v>4</v>
      </c>
      <c r="C509" s="9" t="s">
        <v>18</v>
      </c>
      <c r="D509" s="8">
        <v>24</v>
      </c>
      <c r="E509" s="10">
        <v>9</v>
      </c>
      <c r="F509" s="22">
        <f t="shared" si="28"/>
        <v>216</v>
      </c>
      <c r="G509" s="11">
        <v>5</v>
      </c>
      <c r="H509" s="23">
        <f t="shared" si="29"/>
        <v>120</v>
      </c>
      <c r="I509" s="23">
        <f t="shared" si="30"/>
        <v>96</v>
      </c>
      <c r="J509" s="24">
        <f t="shared" si="31"/>
        <v>0.44444444444444442</v>
      </c>
      <c r="K509" s="8">
        <v>419</v>
      </c>
      <c r="L509" s="9" t="s">
        <v>33</v>
      </c>
      <c r="M509" s="6" t="s">
        <v>34</v>
      </c>
    </row>
    <row r="510" spans="1:13" x14ac:dyDescent="0.25">
      <c r="A510" s="7">
        <v>43803.014837962961</v>
      </c>
      <c r="B510" s="8">
        <v>4</v>
      </c>
      <c r="C510" s="9" t="s">
        <v>18</v>
      </c>
      <c r="D510" s="8">
        <v>38</v>
      </c>
      <c r="E510" s="10">
        <v>9</v>
      </c>
      <c r="F510" s="22">
        <f t="shared" si="28"/>
        <v>342</v>
      </c>
      <c r="G510" s="11">
        <v>5</v>
      </c>
      <c r="H510" s="23">
        <f t="shared" si="29"/>
        <v>190</v>
      </c>
      <c r="I510" s="23">
        <f t="shared" si="30"/>
        <v>152</v>
      </c>
      <c r="J510" s="24">
        <f t="shared" si="31"/>
        <v>0.44444444444444442</v>
      </c>
      <c r="K510" s="8">
        <v>846</v>
      </c>
      <c r="L510" s="9" t="s">
        <v>28</v>
      </c>
      <c r="M510" s="6" t="s">
        <v>34</v>
      </c>
    </row>
    <row r="511" spans="1:13" x14ac:dyDescent="0.25">
      <c r="A511" s="7">
        <v>43803.222662037035</v>
      </c>
      <c r="B511" s="8">
        <v>98</v>
      </c>
      <c r="C511" s="9" t="s">
        <v>22</v>
      </c>
      <c r="D511" s="8">
        <v>68</v>
      </c>
      <c r="E511" s="10">
        <v>18</v>
      </c>
      <c r="F511" s="22">
        <f t="shared" si="28"/>
        <v>1224</v>
      </c>
      <c r="G511" s="11">
        <v>8</v>
      </c>
      <c r="H511" s="23">
        <f t="shared" si="29"/>
        <v>544</v>
      </c>
      <c r="I511" s="23">
        <f t="shared" si="30"/>
        <v>680</v>
      </c>
      <c r="J511" s="24">
        <f t="shared" si="31"/>
        <v>0.55555555555555558</v>
      </c>
      <c r="K511" s="8">
        <v>95</v>
      </c>
      <c r="L511" s="9" t="s">
        <v>26</v>
      </c>
      <c r="M511" s="6" t="s">
        <v>34</v>
      </c>
    </row>
    <row r="512" spans="1:13" x14ac:dyDescent="0.25">
      <c r="A512" s="7">
        <v>43803.582812499997</v>
      </c>
      <c r="B512" s="8">
        <v>30</v>
      </c>
      <c r="C512" s="9" t="s">
        <v>13</v>
      </c>
      <c r="D512" s="8">
        <v>64</v>
      </c>
      <c r="E512" s="10">
        <v>12</v>
      </c>
      <c r="F512" s="22">
        <f t="shared" si="28"/>
        <v>768</v>
      </c>
      <c r="G512" s="11">
        <v>8</v>
      </c>
      <c r="H512" s="23">
        <f t="shared" si="29"/>
        <v>512</v>
      </c>
      <c r="I512" s="23">
        <f t="shared" si="30"/>
        <v>256</v>
      </c>
      <c r="J512" s="24">
        <f t="shared" si="31"/>
        <v>0.33333333333333331</v>
      </c>
      <c r="K512" s="8">
        <v>6</v>
      </c>
      <c r="L512" s="9" t="s">
        <v>25</v>
      </c>
      <c r="M512" s="6" t="s">
        <v>36</v>
      </c>
    </row>
    <row r="513" spans="1:13" x14ac:dyDescent="0.25">
      <c r="A513" s="7">
        <v>43804.245937500003</v>
      </c>
      <c r="B513" s="8">
        <v>19</v>
      </c>
      <c r="C513" s="9" t="s">
        <v>21</v>
      </c>
      <c r="D513" s="8">
        <v>19</v>
      </c>
      <c r="E513" s="10">
        <v>36</v>
      </c>
      <c r="F513" s="22">
        <f t="shared" si="28"/>
        <v>684</v>
      </c>
      <c r="G513" s="11">
        <v>19</v>
      </c>
      <c r="H513" s="23">
        <f t="shared" si="29"/>
        <v>361</v>
      </c>
      <c r="I513" s="23">
        <f t="shared" si="30"/>
        <v>323</v>
      </c>
      <c r="J513" s="24">
        <f t="shared" si="31"/>
        <v>0.47222222222222221</v>
      </c>
      <c r="K513" s="8">
        <v>422</v>
      </c>
      <c r="L513" s="9" t="s">
        <v>33</v>
      </c>
      <c r="M513" s="6" t="s">
        <v>36</v>
      </c>
    </row>
    <row r="514" spans="1:13" x14ac:dyDescent="0.25">
      <c r="A514" s="7">
        <v>43805.888344907406</v>
      </c>
      <c r="B514" s="8">
        <v>16</v>
      </c>
      <c r="C514" s="9" t="s">
        <v>12</v>
      </c>
      <c r="D514" s="8">
        <v>22</v>
      </c>
      <c r="E514" s="10">
        <v>15</v>
      </c>
      <c r="F514" s="22">
        <f t="shared" si="28"/>
        <v>330</v>
      </c>
      <c r="G514" s="11">
        <v>8</v>
      </c>
      <c r="H514" s="23">
        <f t="shared" si="29"/>
        <v>176</v>
      </c>
      <c r="I514" s="23">
        <f t="shared" si="30"/>
        <v>154</v>
      </c>
      <c r="J514" s="24">
        <f t="shared" si="31"/>
        <v>0.46666666666666667</v>
      </c>
      <c r="K514" s="8">
        <v>23</v>
      </c>
      <c r="L514" s="9" t="s">
        <v>30</v>
      </c>
      <c r="M514" s="6" t="s">
        <v>35</v>
      </c>
    </row>
    <row r="515" spans="1:13" x14ac:dyDescent="0.25">
      <c r="A515" s="7">
        <v>43807.005694444444</v>
      </c>
      <c r="B515" s="8">
        <v>16</v>
      </c>
      <c r="C515" s="9" t="s">
        <v>12</v>
      </c>
      <c r="D515" s="8">
        <v>20</v>
      </c>
      <c r="E515" s="10">
        <v>15</v>
      </c>
      <c r="F515" s="22">
        <f t="shared" ref="F515:F548" si="32">D515*E515</f>
        <v>300</v>
      </c>
      <c r="G515" s="11">
        <v>8</v>
      </c>
      <c r="H515" s="23">
        <f t="shared" ref="H515:H548" si="33">G515*D515</f>
        <v>160</v>
      </c>
      <c r="I515" s="23">
        <f t="shared" ref="I515:I548" si="34">F515-H515</f>
        <v>140</v>
      </c>
      <c r="J515" s="24">
        <f t="shared" ref="J515:J548" si="35">(F515-H515)/F515</f>
        <v>0.46666666666666667</v>
      </c>
      <c r="K515" s="8">
        <v>8</v>
      </c>
      <c r="L515" s="9" t="s">
        <v>27</v>
      </c>
      <c r="M515" s="6" t="s">
        <v>35</v>
      </c>
    </row>
    <row r="516" spans="1:13" x14ac:dyDescent="0.25">
      <c r="A516" s="7">
        <v>43807.152430555558</v>
      </c>
      <c r="B516" s="8">
        <v>19</v>
      </c>
      <c r="C516" s="9" t="s">
        <v>21</v>
      </c>
      <c r="D516" s="8">
        <v>34</v>
      </c>
      <c r="E516" s="10">
        <v>36</v>
      </c>
      <c r="F516" s="22">
        <f t="shared" si="32"/>
        <v>1224</v>
      </c>
      <c r="G516" s="11">
        <v>19</v>
      </c>
      <c r="H516" s="23">
        <f t="shared" si="33"/>
        <v>646</v>
      </c>
      <c r="I516" s="23">
        <f t="shared" si="34"/>
        <v>578</v>
      </c>
      <c r="J516" s="24">
        <f t="shared" si="35"/>
        <v>0.47222222222222221</v>
      </c>
      <c r="K516" s="8">
        <v>6</v>
      </c>
      <c r="L516" s="9" t="s">
        <v>25</v>
      </c>
      <c r="M516" s="6" t="s">
        <v>35</v>
      </c>
    </row>
    <row r="517" spans="1:13" x14ac:dyDescent="0.25">
      <c r="A517" s="7">
        <v>43808.349791666667</v>
      </c>
      <c r="B517" s="8">
        <v>100</v>
      </c>
      <c r="C517" s="9" t="s">
        <v>17</v>
      </c>
      <c r="D517" s="8">
        <v>12</v>
      </c>
      <c r="E517" s="10">
        <v>8</v>
      </c>
      <c r="F517" s="22">
        <f t="shared" si="32"/>
        <v>96</v>
      </c>
      <c r="G517" s="11">
        <v>4</v>
      </c>
      <c r="H517" s="23">
        <f t="shared" si="33"/>
        <v>48</v>
      </c>
      <c r="I517" s="23">
        <f t="shared" si="34"/>
        <v>48</v>
      </c>
      <c r="J517" s="24">
        <f t="shared" si="35"/>
        <v>0.5</v>
      </c>
      <c r="K517" s="8">
        <v>422</v>
      </c>
      <c r="L517" s="9" t="s">
        <v>33</v>
      </c>
      <c r="M517" s="6" t="s">
        <v>34</v>
      </c>
    </row>
    <row r="518" spans="1:13" x14ac:dyDescent="0.25">
      <c r="A518" s="7">
        <v>43808.446342592593</v>
      </c>
      <c r="B518" s="8">
        <v>31</v>
      </c>
      <c r="C518" s="9" t="s">
        <v>19</v>
      </c>
      <c r="D518" s="8">
        <v>66</v>
      </c>
      <c r="E518" s="10">
        <v>21</v>
      </c>
      <c r="F518" s="22">
        <f t="shared" si="32"/>
        <v>1386</v>
      </c>
      <c r="G518" s="11">
        <v>12</v>
      </c>
      <c r="H518" s="23">
        <f t="shared" si="33"/>
        <v>792</v>
      </c>
      <c r="I518" s="23">
        <f t="shared" si="34"/>
        <v>594</v>
      </c>
      <c r="J518" s="24">
        <f t="shared" si="35"/>
        <v>0.42857142857142855</v>
      </c>
      <c r="K518" s="8">
        <v>422</v>
      </c>
      <c r="L518" s="9" t="s">
        <v>33</v>
      </c>
      <c r="M518" s="6" t="s">
        <v>34</v>
      </c>
    </row>
    <row r="519" spans="1:13" x14ac:dyDescent="0.25">
      <c r="A519" s="7">
        <v>43808.846296296295</v>
      </c>
      <c r="B519" s="8">
        <v>30</v>
      </c>
      <c r="C519" s="9" t="s">
        <v>13</v>
      </c>
      <c r="D519" s="8">
        <v>18</v>
      </c>
      <c r="E519" s="10">
        <v>12</v>
      </c>
      <c r="F519" s="22">
        <f t="shared" si="32"/>
        <v>216</v>
      </c>
      <c r="G519" s="11">
        <v>8</v>
      </c>
      <c r="H519" s="23">
        <f t="shared" si="33"/>
        <v>144</v>
      </c>
      <c r="I519" s="23">
        <f t="shared" si="34"/>
        <v>72</v>
      </c>
      <c r="J519" s="24">
        <f t="shared" si="35"/>
        <v>0.33333333333333331</v>
      </c>
      <c r="K519" s="8">
        <v>95</v>
      </c>
      <c r="L519" s="9" t="s">
        <v>26</v>
      </c>
      <c r="M519" s="6" t="s">
        <v>36</v>
      </c>
    </row>
    <row r="520" spans="1:13" x14ac:dyDescent="0.25">
      <c r="A520" s="7">
        <v>43808.861678240741</v>
      </c>
      <c r="B520" s="8">
        <v>30</v>
      </c>
      <c r="C520" s="9" t="s">
        <v>13</v>
      </c>
      <c r="D520" s="8">
        <v>65</v>
      </c>
      <c r="E520" s="10">
        <v>12</v>
      </c>
      <c r="F520" s="22">
        <f t="shared" si="32"/>
        <v>780</v>
      </c>
      <c r="G520" s="11">
        <v>8</v>
      </c>
      <c r="H520" s="23">
        <f t="shared" si="33"/>
        <v>520</v>
      </c>
      <c r="I520" s="23">
        <f t="shared" si="34"/>
        <v>260</v>
      </c>
      <c r="J520" s="24">
        <f t="shared" si="35"/>
        <v>0.33333333333333331</v>
      </c>
      <c r="K520" s="8">
        <v>846</v>
      </c>
      <c r="L520" s="9" t="s">
        <v>28</v>
      </c>
      <c r="M520" s="6" t="s">
        <v>36</v>
      </c>
    </row>
    <row r="521" spans="1:13" x14ac:dyDescent="0.25">
      <c r="A521" s="7">
        <v>43808.955567129633</v>
      </c>
      <c r="B521" s="8">
        <v>30</v>
      </c>
      <c r="C521" s="9" t="s">
        <v>13</v>
      </c>
      <c r="D521" s="8">
        <v>12</v>
      </c>
      <c r="E521" s="10">
        <v>12</v>
      </c>
      <c r="F521" s="22">
        <f t="shared" si="32"/>
        <v>144</v>
      </c>
      <c r="G521" s="11">
        <v>8</v>
      </c>
      <c r="H521" s="23">
        <f t="shared" si="33"/>
        <v>96</v>
      </c>
      <c r="I521" s="23">
        <f t="shared" si="34"/>
        <v>48</v>
      </c>
      <c r="J521" s="24">
        <f t="shared" si="35"/>
        <v>0.33333333333333331</v>
      </c>
      <c r="K521" s="8">
        <v>686</v>
      </c>
      <c r="L521" s="9" t="s">
        <v>29</v>
      </c>
      <c r="M521" s="6" t="s">
        <v>36</v>
      </c>
    </row>
    <row r="522" spans="1:13" x14ac:dyDescent="0.25">
      <c r="A522" s="7">
        <v>43809.723437499997</v>
      </c>
      <c r="B522" s="8">
        <v>100</v>
      </c>
      <c r="C522" s="9" t="s">
        <v>17</v>
      </c>
      <c r="D522" s="8">
        <v>40</v>
      </c>
      <c r="E522" s="10">
        <v>8</v>
      </c>
      <c r="F522" s="22">
        <f t="shared" si="32"/>
        <v>320</v>
      </c>
      <c r="G522" s="11">
        <v>4</v>
      </c>
      <c r="H522" s="23">
        <f t="shared" si="33"/>
        <v>160</v>
      </c>
      <c r="I522" s="23">
        <f t="shared" si="34"/>
        <v>160</v>
      </c>
      <c r="J522" s="24">
        <f t="shared" si="35"/>
        <v>0.5</v>
      </c>
      <c r="K522" s="8">
        <v>95</v>
      </c>
      <c r="L522" s="9" t="s">
        <v>26</v>
      </c>
      <c r="M522" s="6" t="s">
        <v>35</v>
      </c>
    </row>
    <row r="523" spans="1:13" x14ac:dyDescent="0.25">
      <c r="A523" s="7">
        <v>43812.933437500003</v>
      </c>
      <c r="B523" s="8">
        <v>4</v>
      </c>
      <c r="C523" s="9" t="s">
        <v>18</v>
      </c>
      <c r="D523" s="8">
        <v>81</v>
      </c>
      <c r="E523" s="10">
        <v>9</v>
      </c>
      <c r="F523" s="22">
        <f t="shared" si="32"/>
        <v>729</v>
      </c>
      <c r="G523" s="11">
        <v>5</v>
      </c>
      <c r="H523" s="23">
        <f t="shared" si="33"/>
        <v>405</v>
      </c>
      <c r="I523" s="23">
        <f t="shared" si="34"/>
        <v>324</v>
      </c>
      <c r="J523" s="24">
        <f t="shared" si="35"/>
        <v>0.44444444444444442</v>
      </c>
      <c r="K523" s="8">
        <v>6</v>
      </c>
      <c r="L523" s="9" t="s">
        <v>25</v>
      </c>
      <c r="M523" s="6" t="s">
        <v>36</v>
      </c>
    </row>
    <row r="524" spans="1:13" x14ac:dyDescent="0.25">
      <c r="A524" s="7">
        <v>43814.612962962965</v>
      </c>
      <c r="B524" s="8">
        <v>16</v>
      </c>
      <c r="C524" s="9" t="s">
        <v>12</v>
      </c>
      <c r="D524" s="8">
        <v>19</v>
      </c>
      <c r="E524" s="10">
        <v>15</v>
      </c>
      <c r="F524" s="22">
        <f t="shared" si="32"/>
        <v>285</v>
      </c>
      <c r="G524" s="11">
        <v>8</v>
      </c>
      <c r="H524" s="23">
        <f t="shared" si="33"/>
        <v>152</v>
      </c>
      <c r="I524" s="23">
        <f t="shared" si="34"/>
        <v>133</v>
      </c>
      <c r="J524" s="24">
        <f t="shared" si="35"/>
        <v>0.46666666666666667</v>
      </c>
      <c r="K524" s="8">
        <v>95</v>
      </c>
      <c r="L524" s="9" t="s">
        <v>26</v>
      </c>
      <c r="M524" s="6" t="s">
        <v>34</v>
      </c>
    </row>
    <row r="525" spans="1:13" x14ac:dyDescent="0.25">
      <c r="A525" s="7">
        <v>43814.638460648152</v>
      </c>
      <c r="B525" s="8">
        <v>39</v>
      </c>
      <c r="C525" s="9" t="s">
        <v>15</v>
      </c>
      <c r="D525" s="8">
        <v>22</v>
      </c>
      <c r="E525" s="10">
        <v>31</v>
      </c>
      <c r="F525" s="22">
        <f t="shared" si="32"/>
        <v>682</v>
      </c>
      <c r="G525" s="11">
        <v>18</v>
      </c>
      <c r="H525" s="23">
        <f t="shared" si="33"/>
        <v>396</v>
      </c>
      <c r="I525" s="23">
        <f t="shared" si="34"/>
        <v>286</v>
      </c>
      <c r="J525" s="24">
        <f t="shared" si="35"/>
        <v>0.41935483870967744</v>
      </c>
      <c r="K525" s="8">
        <v>95</v>
      </c>
      <c r="L525" s="9" t="s">
        <v>26</v>
      </c>
      <c r="M525" s="6" t="s">
        <v>36</v>
      </c>
    </row>
    <row r="526" spans="1:13" x14ac:dyDescent="0.25">
      <c r="A526" s="7">
        <v>43814.713993055557</v>
      </c>
      <c r="B526" s="8">
        <v>19</v>
      </c>
      <c r="C526" s="9" t="s">
        <v>21</v>
      </c>
      <c r="D526" s="8">
        <v>44</v>
      </c>
      <c r="E526" s="10">
        <v>36</v>
      </c>
      <c r="F526" s="22">
        <f t="shared" si="32"/>
        <v>1584</v>
      </c>
      <c r="G526" s="11">
        <v>19</v>
      </c>
      <c r="H526" s="23">
        <f t="shared" si="33"/>
        <v>836</v>
      </c>
      <c r="I526" s="23">
        <f t="shared" si="34"/>
        <v>748</v>
      </c>
      <c r="J526" s="24">
        <f t="shared" si="35"/>
        <v>0.47222222222222221</v>
      </c>
      <c r="K526" s="8">
        <v>422</v>
      </c>
      <c r="L526" s="9" t="s">
        <v>33</v>
      </c>
      <c r="M526" s="6" t="s">
        <v>36</v>
      </c>
    </row>
    <row r="527" spans="1:13" x14ac:dyDescent="0.25">
      <c r="A527" s="7">
        <v>43815.01053240741</v>
      </c>
      <c r="B527" s="8">
        <v>16</v>
      </c>
      <c r="C527" s="9" t="s">
        <v>12</v>
      </c>
      <c r="D527" s="8">
        <v>13</v>
      </c>
      <c r="E527" s="10">
        <v>15</v>
      </c>
      <c r="F527" s="22">
        <f t="shared" si="32"/>
        <v>195</v>
      </c>
      <c r="G527" s="11">
        <v>8</v>
      </c>
      <c r="H527" s="23">
        <f t="shared" si="33"/>
        <v>104</v>
      </c>
      <c r="I527" s="23">
        <f t="shared" si="34"/>
        <v>91</v>
      </c>
      <c r="J527" s="24">
        <f t="shared" si="35"/>
        <v>0.46666666666666667</v>
      </c>
      <c r="K527" s="8">
        <v>422</v>
      </c>
      <c r="L527" s="9" t="s">
        <v>33</v>
      </c>
      <c r="M527" s="6" t="s">
        <v>34</v>
      </c>
    </row>
    <row r="528" spans="1:13" x14ac:dyDescent="0.25">
      <c r="A528" s="7">
        <v>43815.702997685185</v>
      </c>
      <c r="B528" s="8">
        <v>22</v>
      </c>
      <c r="C528" s="9" t="s">
        <v>11</v>
      </c>
      <c r="D528" s="8">
        <v>45</v>
      </c>
      <c r="E528" s="10">
        <v>24</v>
      </c>
      <c r="F528" s="22">
        <f t="shared" si="32"/>
        <v>1080</v>
      </c>
      <c r="G528" s="11">
        <v>18</v>
      </c>
      <c r="H528" s="23">
        <f t="shared" si="33"/>
        <v>810</v>
      </c>
      <c r="I528" s="23">
        <f t="shared" si="34"/>
        <v>270</v>
      </c>
      <c r="J528" s="24">
        <f t="shared" si="35"/>
        <v>0.25</v>
      </c>
      <c r="K528" s="8">
        <v>95</v>
      </c>
      <c r="L528" s="9" t="s">
        <v>26</v>
      </c>
      <c r="M528" s="6" t="s">
        <v>36</v>
      </c>
    </row>
    <row r="529" spans="1:13" x14ac:dyDescent="0.25">
      <c r="A529" s="7">
        <v>43817.011365740742</v>
      </c>
      <c r="B529" s="8">
        <v>16</v>
      </c>
      <c r="C529" s="9" t="s">
        <v>12</v>
      </c>
      <c r="D529" s="8">
        <v>13</v>
      </c>
      <c r="E529" s="10">
        <v>15</v>
      </c>
      <c r="F529" s="22">
        <f t="shared" si="32"/>
        <v>195</v>
      </c>
      <c r="G529" s="11">
        <v>8</v>
      </c>
      <c r="H529" s="23">
        <f t="shared" si="33"/>
        <v>104</v>
      </c>
      <c r="I529" s="23">
        <f t="shared" si="34"/>
        <v>91</v>
      </c>
      <c r="J529" s="24">
        <f t="shared" si="35"/>
        <v>0.46666666666666667</v>
      </c>
      <c r="K529" s="8">
        <v>846</v>
      </c>
      <c r="L529" s="9" t="s">
        <v>28</v>
      </c>
      <c r="M529" s="6" t="s">
        <v>36</v>
      </c>
    </row>
    <row r="530" spans="1:13" x14ac:dyDescent="0.25">
      <c r="A530" s="7">
        <v>43817.126087962963</v>
      </c>
      <c r="B530" s="8">
        <v>30</v>
      </c>
      <c r="C530" s="9" t="s">
        <v>13</v>
      </c>
      <c r="D530" s="8">
        <v>31</v>
      </c>
      <c r="E530" s="10">
        <v>12</v>
      </c>
      <c r="F530" s="22">
        <f t="shared" si="32"/>
        <v>372</v>
      </c>
      <c r="G530" s="11">
        <v>8</v>
      </c>
      <c r="H530" s="23">
        <f t="shared" si="33"/>
        <v>248</v>
      </c>
      <c r="I530" s="23">
        <f t="shared" si="34"/>
        <v>124</v>
      </c>
      <c r="J530" s="24">
        <f t="shared" si="35"/>
        <v>0.33333333333333331</v>
      </c>
      <c r="K530" s="8">
        <v>95</v>
      </c>
      <c r="L530" s="9" t="s">
        <v>26</v>
      </c>
      <c r="M530" s="6" t="s">
        <v>34</v>
      </c>
    </row>
    <row r="531" spans="1:13" x14ac:dyDescent="0.25">
      <c r="A531" s="7">
        <v>43817.139097222222</v>
      </c>
      <c r="B531" s="8">
        <v>100</v>
      </c>
      <c r="C531" s="9" t="s">
        <v>17</v>
      </c>
      <c r="D531" s="8">
        <v>44</v>
      </c>
      <c r="E531" s="10">
        <v>8</v>
      </c>
      <c r="F531" s="22">
        <f t="shared" si="32"/>
        <v>352</v>
      </c>
      <c r="G531" s="11">
        <v>4</v>
      </c>
      <c r="H531" s="23">
        <f t="shared" si="33"/>
        <v>176</v>
      </c>
      <c r="I531" s="23">
        <f t="shared" si="34"/>
        <v>176</v>
      </c>
      <c r="J531" s="24">
        <f t="shared" si="35"/>
        <v>0.5</v>
      </c>
      <c r="K531" s="8">
        <v>6</v>
      </c>
      <c r="L531" s="9" t="s">
        <v>25</v>
      </c>
      <c r="M531" s="6" t="s">
        <v>35</v>
      </c>
    </row>
    <row r="532" spans="1:13" x14ac:dyDescent="0.25">
      <c r="A532" s="7">
        <v>43817.200914351852</v>
      </c>
      <c r="B532" s="8">
        <v>4</v>
      </c>
      <c r="C532" s="9" t="s">
        <v>18</v>
      </c>
      <c r="D532" s="8">
        <v>67</v>
      </c>
      <c r="E532" s="10">
        <v>9</v>
      </c>
      <c r="F532" s="22">
        <f t="shared" si="32"/>
        <v>603</v>
      </c>
      <c r="G532" s="11">
        <v>5</v>
      </c>
      <c r="H532" s="23">
        <f t="shared" si="33"/>
        <v>335</v>
      </c>
      <c r="I532" s="23">
        <f t="shared" si="34"/>
        <v>268</v>
      </c>
      <c r="J532" s="24">
        <f t="shared" si="35"/>
        <v>0.44444444444444442</v>
      </c>
      <c r="K532" s="8">
        <v>686</v>
      </c>
      <c r="L532" s="9" t="s">
        <v>29</v>
      </c>
      <c r="M532" s="6" t="s">
        <v>36</v>
      </c>
    </row>
    <row r="533" spans="1:13" x14ac:dyDescent="0.25">
      <c r="A533" s="7">
        <v>43817.282384259262</v>
      </c>
      <c r="B533" s="8">
        <v>16</v>
      </c>
      <c r="C533" s="9" t="s">
        <v>12</v>
      </c>
      <c r="D533" s="8">
        <v>14</v>
      </c>
      <c r="E533" s="10">
        <v>15</v>
      </c>
      <c r="F533" s="22">
        <f t="shared" si="32"/>
        <v>210</v>
      </c>
      <c r="G533" s="11">
        <v>8</v>
      </c>
      <c r="H533" s="23">
        <f t="shared" si="33"/>
        <v>112</v>
      </c>
      <c r="I533" s="23">
        <f t="shared" si="34"/>
        <v>98</v>
      </c>
      <c r="J533" s="24">
        <f t="shared" si="35"/>
        <v>0.46666666666666667</v>
      </c>
      <c r="K533" s="8">
        <v>23</v>
      </c>
      <c r="L533" s="9" t="s">
        <v>30</v>
      </c>
      <c r="M533" s="6" t="s">
        <v>35</v>
      </c>
    </row>
    <row r="534" spans="1:13" x14ac:dyDescent="0.25">
      <c r="A534" s="7">
        <v>43817.622372685182</v>
      </c>
      <c r="B534" s="8">
        <v>4</v>
      </c>
      <c r="C534" s="9" t="s">
        <v>18</v>
      </c>
      <c r="D534" s="8">
        <v>51</v>
      </c>
      <c r="E534" s="10">
        <v>9</v>
      </c>
      <c r="F534" s="22">
        <f t="shared" si="32"/>
        <v>459</v>
      </c>
      <c r="G534" s="11">
        <v>5</v>
      </c>
      <c r="H534" s="23">
        <f t="shared" si="33"/>
        <v>255</v>
      </c>
      <c r="I534" s="23">
        <f t="shared" si="34"/>
        <v>204</v>
      </c>
      <c r="J534" s="24">
        <f t="shared" si="35"/>
        <v>0.44444444444444442</v>
      </c>
      <c r="K534" s="8">
        <v>8</v>
      </c>
      <c r="L534" s="9" t="s">
        <v>27</v>
      </c>
      <c r="M534" s="6" t="s">
        <v>36</v>
      </c>
    </row>
    <row r="535" spans="1:13" x14ac:dyDescent="0.25">
      <c r="A535" s="7">
        <v>43817.682986111111</v>
      </c>
      <c r="B535" s="8">
        <v>2</v>
      </c>
      <c r="C535" s="9" t="s">
        <v>14</v>
      </c>
      <c r="D535" s="8">
        <v>9</v>
      </c>
      <c r="E535" s="10">
        <v>12</v>
      </c>
      <c r="F535" s="22">
        <f t="shared" si="32"/>
        <v>108</v>
      </c>
      <c r="G535" s="11">
        <v>6</v>
      </c>
      <c r="H535" s="23">
        <f t="shared" si="33"/>
        <v>54</v>
      </c>
      <c r="I535" s="23">
        <f t="shared" si="34"/>
        <v>54</v>
      </c>
      <c r="J535" s="24">
        <f t="shared" si="35"/>
        <v>0.5</v>
      </c>
      <c r="K535" s="8">
        <v>8</v>
      </c>
      <c r="L535" s="9" t="s">
        <v>27</v>
      </c>
      <c r="M535" s="6" t="s">
        <v>34</v>
      </c>
    </row>
    <row r="536" spans="1:13" x14ac:dyDescent="0.25">
      <c r="A536" s="7">
        <v>43818.000879629632</v>
      </c>
      <c r="B536" s="8">
        <v>30</v>
      </c>
      <c r="C536" s="9" t="s">
        <v>13</v>
      </c>
      <c r="D536" s="8">
        <v>85</v>
      </c>
      <c r="E536" s="10">
        <v>12</v>
      </c>
      <c r="F536" s="22">
        <f t="shared" si="32"/>
        <v>1020</v>
      </c>
      <c r="G536" s="11">
        <v>8</v>
      </c>
      <c r="H536" s="23">
        <f t="shared" si="33"/>
        <v>680</v>
      </c>
      <c r="I536" s="23">
        <f t="shared" si="34"/>
        <v>340</v>
      </c>
      <c r="J536" s="24">
        <f t="shared" si="35"/>
        <v>0.33333333333333331</v>
      </c>
      <c r="K536" s="8">
        <v>6</v>
      </c>
      <c r="L536" s="9" t="s">
        <v>25</v>
      </c>
      <c r="M536" s="6" t="s">
        <v>34</v>
      </c>
    </row>
    <row r="537" spans="1:13" x14ac:dyDescent="0.25">
      <c r="A537" s="7">
        <v>43818.544050925928</v>
      </c>
      <c r="B537" s="8">
        <v>6</v>
      </c>
      <c r="C537" s="9" t="s">
        <v>20</v>
      </c>
      <c r="D537" s="8">
        <v>23</v>
      </c>
      <c r="E537" s="10">
        <v>42</v>
      </c>
      <c r="F537" s="22">
        <f t="shared" si="32"/>
        <v>966</v>
      </c>
      <c r="G537" s="11">
        <v>19</v>
      </c>
      <c r="H537" s="23">
        <f t="shared" si="33"/>
        <v>437</v>
      </c>
      <c r="I537" s="23">
        <f t="shared" si="34"/>
        <v>529</v>
      </c>
      <c r="J537" s="24">
        <f t="shared" si="35"/>
        <v>0.54761904761904767</v>
      </c>
      <c r="K537" s="8">
        <v>23</v>
      </c>
      <c r="L537" s="9" t="s">
        <v>30</v>
      </c>
      <c r="M537" s="6" t="s">
        <v>34</v>
      </c>
    </row>
    <row r="538" spans="1:13" x14ac:dyDescent="0.25">
      <c r="A538" s="7">
        <v>43818.612604166665</v>
      </c>
      <c r="B538" s="8">
        <v>30</v>
      </c>
      <c r="C538" s="9" t="s">
        <v>13</v>
      </c>
      <c r="D538" s="8">
        <v>22</v>
      </c>
      <c r="E538" s="10">
        <v>12</v>
      </c>
      <c r="F538" s="22">
        <f t="shared" si="32"/>
        <v>264</v>
      </c>
      <c r="G538" s="11">
        <v>8</v>
      </c>
      <c r="H538" s="23">
        <f t="shared" si="33"/>
        <v>176</v>
      </c>
      <c r="I538" s="23">
        <f t="shared" si="34"/>
        <v>88</v>
      </c>
      <c r="J538" s="24">
        <f t="shared" si="35"/>
        <v>0.33333333333333331</v>
      </c>
      <c r="K538" s="8">
        <v>846</v>
      </c>
      <c r="L538" s="9" t="s">
        <v>28</v>
      </c>
      <c r="M538" s="6" t="s">
        <v>34</v>
      </c>
    </row>
    <row r="539" spans="1:13" x14ac:dyDescent="0.25">
      <c r="A539" s="7">
        <v>43818.740578703706</v>
      </c>
      <c r="B539" s="8">
        <v>16</v>
      </c>
      <c r="C539" s="9" t="s">
        <v>12</v>
      </c>
      <c r="D539" s="8">
        <v>15</v>
      </c>
      <c r="E539" s="10">
        <v>15</v>
      </c>
      <c r="F539" s="22">
        <f t="shared" si="32"/>
        <v>225</v>
      </c>
      <c r="G539" s="11">
        <v>8</v>
      </c>
      <c r="H539" s="23">
        <f t="shared" si="33"/>
        <v>120</v>
      </c>
      <c r="I539" s="23">
        <f t="shared" si="34"/>
        <v>105</v>
      </c>
      <c r="J539" s="24">
        <f t="shared" si="35"/>
        <v>0.46666666666666667</v>
      </c>
      <c r="K539" s="8">
        <v>8</v>
      </c>
      <c r="L539" s="9" t="s">
        <v>27</v>
      </c>
      <c r="M539" s="6" t="s">
        <v>36</v>
      </c>
    </row>
    <row r="540" spans="1:13" x14ac:dyDescent="0.25">
      <c r="A540" s="7">
        <v>43818.879189814812</v>
      </c>
      <c r="B540" s="8">
        <v>39</v>
      </c>
      <c r="C540" s="9" t="s">
        <v>15</v>
      </c>
      <c r="D540" s="8">
        <v>43</v>
      </c>
      <c r="E540" s="10">
        <v>31</v>
      </c>
      <c r="F540" s="22">
        <f t="shared" si="32"/>
        <v>1333</v>
      </c>
      <c r="G540" s="11">
        <v>18</v>
      </c>
      <c r="H540" s="23">
        <f t="shared" si="33"/>
        <v>774</v>
      </c>
      <c r="I540" s="23">
        <f t="shared" si="34"/>
        <v>559</v>
      </c>
      <c r="J540" s="24">
        <f t="shared" si="35"/>
        <v>0.41935483870967744</v>
      </c>
      <c r="K540" s="8">
        <v>8</v>
      </c>
      <c r="L540" s="9" t="s">
        <v>27</v>
      </c>
      <c r="M540" s="6" t="s">
        <v>35</v>
      </c>
    </row>
    <row r="541" spans="1:13" x14ac:dyDescent="0.25">
      <c r="A541" s="7">
        <v>43822.589618055557</v>
      </c>
      <c r="B541" s="8">
        <v>100</v>
      </c>
      <c r="C541" s="9" t="s">
        <v>17</v>
      </c>
      <c r="D541" s="8">
        <v>22</v>
      </c>
      <c r="E541" s="10">
        <v>8</v>
      </c>
      <c r="F541" s="22">
        <f t="shared" si="32"/>
        <v>176</v>
      </c>
      <c r="G541" s="11">
        <v>4</v>
      </c>
      <c r="H541" s="23">
        <f t="shared" si="33"/>
        <v>88</v>
      </c>
      <c r="I541" s="23">
        <f t="shared" si="34"/>
        <v>88</v>
      </c>
      <c r="J541" s="24">
        <f t="shared" si="35"/>
        <v>0.5</v>
      </c>
      <c r="K541" s="8">
        <v>8</v>
      </c>
      <c r="L541" s="9" t="s">
        <v>27</v>
      </c>
      <c r="M541" s="6" t="s">
        <v>36</v>
      </c>
    </row>
    <row r="542" spans="1:13" x14ac:dyDescent="0.25">
      <c r="A542" s="7">
        <v>43822.909247685187</v>
      </c>
      <c r="B542" s="8">
        <v>31</v>
      </c>
      <c r="C542" s="9" t="s">
        <v>19</v>
      </c>
      <c r="D542" s="8">
        <v>42</v>
      </c>
      <c r="E542" s="10">
        <v>21</v>
      </c>
      <c r="F542" s="22">
        <f t="shared" si="32"/>
        <v>882</v>
      </c>
      <c r="G542" s="11">
        <v>12</v>
      </c>
      <c r="H542" s="23">
        <f t="shared" si="33"/>
        <v>504</v>
      </c>
      <c r="I542" s="23">
        <f t="shared" si="34"/>
        <v>378</v>
      </c>
      <c r="J542" s="24">
        <f t="shared" si="35"/>
        <v>0.42857142857142855</v>
      </c>
      <c r="K542" s="8">
        <v>315</v>
      </c>
      <c r="L542" s="9" t="s">
        <v>31</v>
      </c>
      <c r="M542" s="6" t="s">
        <v>36</v>
      </c>
    </row>
    <row r="543" spans="1:13" x14ac:dyDescent="0.25">
      <c r="A543" s="7">
        <v>43825.723969907405</v>
      </c>
      <c r="B543" s="8">
        <v>16</v>
      </c>
      <c r="C543" s="9" t="s">
        <v>12</v>
      </c>
      <c r="D543" s="8">
        <v>11</v>
      </c>
      <c r="E543" s="10">
        <v>15</v>
      </c>
      <c r="F543" s="22">
        <f t="shared" si="32"/>
        <v>165</v>
      </c>
      <c r="G543" s="11">
        <v>8</v>
      </c>
      <c r="H543" s="23">
        <f t="shared" si="33"/>
        <v>88</v>
      </c>
      <c r="I543" s="23">
        <f t="shared" si="34"/>
        <v>77</v>
      </c>
      <c r="J543" s="24">
        <f t="shared" si="35"/>
        <v>0.46666666666666667</v>
      </c>
      <c r="K543" s="8">
        <v>846</v>
      </c>
      <c r="L543" s="9" t="s">
        <v>28</v>
      </c>
      <c r="M543" s="6" t="s">
        <v>34</v>
      </c>
    </row>
    <row r="544" spans="1:13" x14ac:dyDescent="0.25">
      <c r="A544" s="7">
        <v>43828.187152777777</v>
      </c>
      <c r="B544" s="8">
        <v>98</v>
      </c>
      <c r="C544" s="9" t="s">
        <v>22</v>
      </c>
      <c r="D544" s="8">
        <v>45</v>
      </c>
      <c r="E544" s="10">
        <v>18</v>
      </c>
      <c r="F544" s="22">
        <f t="shared" si="32"/>
        <v>810</v>
      </c>
      <c r="G544" s="11">
        <v>8</v>
      </c>
      <c r="H544" s="23">
        <f t="shared" si="33"/>
        <v>360</v>
      </c>
      <c r="I544" s="23">
        <f t="shared" si="34"/>
        <v>450</v>
      </c>
      <c r="J544" s="24">
        <f t="shared" si="35"/>
        <v>0.55555555555555558</v>
      </c>
      <c r="K544" s="8">
        <v>231</v>
      </c>
      <c r="L544" s="9" t="s">
        <v>32</v>
      </c>
      <c r="M544" s="6" t="s">
        <v>34</v>
      </c>
    </row>
    <row r="545" spans="1:13" x14ac:dyDescent="0.25">
      <c r="A545" s="7">
        <v>43829.170624999999</v>
      </c>
      <c r="B545" s="8">
        <v>4</v>
      </c>
      <c r="C545" s="9" t="s">
        <v>18</v>
      </c>
      <c r="D545" s="8">
        <v>35</v>
      </c>
      <c r="E545" s="10">
        <v>9</v>
      </c>
      <c r="F545" s="22">
        <f t="shared" si="32"/>
        <v>315</v>
      </c>
      <c r="G545" s="11">
        <v>5</v>
      </c>
      <c r="H545" s="23">
        <f t="shared" si="33"/>
        <v>175</v>
      </c>
      <c r="I545" s="23">
        <f t="shared" si="34"/>
        <v>140</v>
      </c>
      <c r="J545" s="24">
        <f t="shared" si="35"/>
        <v>0.44444444444444442</v>
      </c>
      <c r="K545" s="8">
        <v>6</v>
      </c>
      <c r="L545" s="9" t="s">
        <v>25</v>
      </c>
      <c r="M545" s="6" t="s">
        <v>35</v>
      </c>
    </row>
    <row r="546" spans="1:13" x14ac:dyDescent="0.25">
      <c r="A546" s="7">
        <v>43829.608865740738</v>
      </c>
      <c r="B546" s="8">
        <v>16</v>
      </c>
      <c r="C546" s="9" t="s">
        <v>12</v>
      </c>
      <c r="D546" s="8">
        <v>8</v>
      </c>
      <c r="E546" s="10">
        <v>15</v>
      </c>
      <c r="F546" s="22">
        <f t="shared" si="32"/>
        <v>120</v>
      </c>
      <c r="G546" s="11">
        <v>8</v>
      </c>
      <c r="H546" s="23">
        <f t="shared" si="33"/>
        <v>64</v>
      </c>
      <c r="I546" s="23">
        <f t="shared" si="34"/>
        <v>56</v>
      </c>
      <c r="J546" s="24">
        <f t="shared" si="35"/>
        <v>0.46666666666666667</v>
      </c>
      <c r="K546" s="8">
        <v>422</v>
      </c>
      <c r="L546" s="9" t="s">
        <v>33</v>
      </c>
      <c r="M546" s="6" t="s">
        <v>36</v>
      </c>
    </row>
    <row r="547" spans="1:13" x14ac:dyDescent="0.25">
      <c r="A547" s="7">
        <v>43830.479849537034</v>
      </c>
      <c r="B547" s="8">
        <v>2</v>
      </c>
      <c r="C547" s="9" t="s">
        <v>14</v>
      </c>
      <c r="D547" s="8">
        <v>42</v>
      </c>
      <c r="E547" s="10">
        <v>12</v>
      </c>
      <c r="F547" s="22">
        <f t="shared" si="32"/>
        <v>504</v>
      </c>
      <c r="G547" s="11">
        <v>6</v>
      </c>
      <c r="H547" s="23">
        <f t="shared" si="33"/>
        <v>252</v>
      </c>
      <c r="I547" s="23">
        <f t="shared" si="34"/>
        <v>252</v>
      </c>
      <c r="J547" s="24">
        <f t="shared" si="35"/>
        <v>0.5</v>
      </c>
      <c r="K547" s="8">
        <v>8</v>
      </c>
      <c r="L547" s="9" t="s">
        <v>27</v>
      </c>
      <c r="M547" s="6" t="s">
        <v>35</v>
      </c>
    </row>
    <row r="548" spans="1:13" x14ac:dyDescent="0.25">
      <c r="A548" s="12">
        <v>43830.557650462964</v>
      </c>
      <c r="B548" s="13">
        <v>16</v>
      </c>
      <c r="C548" s="14" t="s">
        <v>12</v>
      </c>
      <c r="D548" s="13">
        <v>12</v>
      </c>
      <c r="E548" s="15">
        <v>15</v>
      </c>
      <c r="F548" s="22">
        <f t="shared" si="32"/>
        <v>180</v>
      </c>
      <c r="G548" s="16">
        <v>8</v>
      </c>
      <c r="H548" s="23">
        <f t="shared" si="33"/>
        <v>96</v>
      </c>
      <c r="I548" s="23">
        <f t="shared" si="34"/>
        <v>84</v>
      </c>
      <c r="J548" s="24">
        <f t="shared" si="35"/>
        <v>0.46666666666666667</v>
      </c>
      <c r="K548" s="13">
        <v>95</v>
      </c>
      <c r="L548" s="14" t="s">
        <v>26</v>
      </c>
      <c r="M548" s="3" t="s">
        <v>36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X54"/>
  <sheetViews>
    <sheetView topLeftCell="A24" workbookViewId="0">
      <selection activeCell="A29" sqref="A29:B39"/>
    </sheetView>
  </sheetViews>
  <sheetFormatPr defaultRowHeight="15" x14ac:dyDescent="0.25"/>
  <cols>
    <col min="1" max="1" width="13.5703125" customWidth="1"/>
    <col min="2" max="1088" width="17.28515625" customWidth="1"/>
    <col min="1089" max="1089" width="22.28515625" customWidth="1"/>
    <col min="1090" max="1091" width="17.7109375" customWidth="1"/>
    <col min="1092" max="1092" width="20.85546875" customWidth="1"/>
    <col min="1093" max="1093" width="11.28515625" customWidth="1"/>
    <col min="1094" max="1094" width="7.85546875" customWidth="1"/>
    <col min="1095" max="1095" width="19.85546875" bestFit="1" customWidth="1"/>
    <col min="1096" max="1096" width="15.7109375" customWidth="1"/>
    <col min="1097" max="1097" width="8.85546875" customWidth="1"/>
    <col min="1098" max="1098" width="18.85546875" bestFit="1" customWidth="1"/>
    <col min="1099" max="1099" width="15.7109375" customWidth="1"/>
    <col min="1100" max="1100" width="7.85546875" customWidth="1"/>
    <col min="1101" max="1101" width="18.85546875" bestFit="1" customWidth="1"/>
    <col min="1102" max="1102" width="15.7109375" customWidth="1"/>
    <col min="1103" max="1103" width="7.85546875" customWidth="1"/>
    <col min="1104" max="1104" width="18.85546875" bestFit="1" customWidth="1"/>
    <col min="1105" max="1105" width="16.7109375" customWidth="1"/>
    <col min="1106" max="1106" width="8.85546875" customWidth="1"/>
    <col min="1107" max="1107" width="19.85546875" bestFit="1" customWidth="1"/>
    <col min="1108" max="1108" width="16.7109375" customWidth="1"/>
    <col min="1109" max="1109" width="9.85546875" customWidth="1"/>
    <col min="1110" max="1110" width="19.85546875" bestFit="1" customWidth="1"/>
    <col min="1111" max="1111" width="16.7109375" customWidth="1"/>
    <col min="1112" max="1112" width="8.85546875" customWidth="1"/>
    <col min="1113" max="1113" width="19.85546875" bestFit="1" customWidth="1"/>
    <col min="1114" max="1114" width="16.7109375" customWidth="1"/>
    <col min="1115" max="1115" width="8.85546875" customWidth="1"/>
    <col min="1116" max="1116" width="19.85546875" bestFit="1" customWidth="1"/>
    <col min="1117" max="1117" width="16.7109375" customWidth="1"/>
    <col min="1118" max="1118" width="8.85546875" customWidth="1"/>
    <col min="1119" max="1119" width="19.85546875" bestFit="1" customWidth="1"/>
    <col min="1120" max="1120" width="16.7109375" customWidth="1"/>
    <col min="1121" max="1121" width="8.85546875" customWidth="1"/>
    <col min="1122" max="1122" width="19.85546875" bestFit="1" customWidth="1"/>
    <col min="1123" max="1123" width="16.7109375" customWidth="1"/>
    <col min="1124" max="1124" width="8.85546875" customWidth="1"/>
    <col min="1125" max="1125" width="19.85546875" bestFit="1" customWidth="1"/>
    <col min="1126" max="1126" width="16.7109375" customWidth="1"/>
    <col min="1127" max="1127" width="8.85546875" customWidth="1"/>
    <col min="1128" max="1128" width="19.85546875" bestFit="1" customWidth="1"/>
    <col min="1129" max="1129" width="16.7109375" customWidth="1"/>
    <col min="1130" max="1130" width="8.85546875" customWidth="1"/>
    <col min="1131" max="1131" width="19.85546875" bestFit="1" customWidth="1"/>
    <col min="1132" max="1132" width="16.7109375" customWidth="1"/>
    <col min="1133" max="1133" width="8.85546875" customWidth="1"/>
    <col min="1134" max="1134" width="19.85546875" bestFit="1" customWidth="1"/>
    <col min="1135" max="1135" width="16.7109375" customWidth="1"/>
    <col min="1136" max="1136" width="8.85546875" customWidth="1"/>
    <col min="1137" max="1137" width="19.85546875" bestFit="1" customWidth="1"/>
    <col min="1138" max="1138" width="16.7109375" customWidth="1"/>
    <col min="1139" max="1139" width="8.85546875" customWidth="1"/>
    <col min="1140" max="1140" width="19.85546875" bestFit="1" customWidth="1"/>
    <col min="1141" max="1141" width="15.7109375" customWidth="1"/>
    <col min="1142" max="1142" width="8.85546875" customWidth="1"/>
    <col min="1143" max="1143" width="18.85546875" bestFit="1" customWidth="1"/>
    <col min="1144" max="1144" width="15.7109375" customWidth="1"/>
    <col min="1145" max="1145" width="8.85546875" customWidth="1"/>
    <col min="1146" max="1146" width="18.85546875" bestFit="1" customWidth="1"/>
    <col min="1147" max="1147" width="16.7109375" customWidth="1"/>
    <col min="1148" max="1148" width="8.85546875" customWidth="1"/>
    <col min="1149" max="1149" width="19.85546875" bestFit="1" customWidth="1"/>
    <col min="1150" max="1150" width="14.5703125" customWidth="1"/>
    <col min="1151" max="1151" width="8.85546875" customWidth="1"/>
    <col min="1152" max="1152" width="17.85546875" bestFit="1" customWidth="1"/>
    <col min="1153" max="1153" width="14.5703125" customWidth="1"/>
    <col min="1154" max="1154" width="7.85546875" customWidth="1"/>
    <col min="1155" max="1155" width="17.85546875" bestFit="1" customWidth="1"/>
    <col min="1156" max="1156" width="15.7109375" customWidth="1"/>
    <col min="1157" max="1157" width="8.85546875" customWidth="1"/>
    <col min="1158" max="1158" width="18.85546875" bestFit="1" customWidth="1"/>
    <col min="1159" max="1159" width="14.5703125" customWidth="1"/>
    <col min="1160" max="1160" width="8.85546875" customWidth="1"/>
    <col min="1161" max="1161" width="17.85546875" bestFit="1" customWidth="1"/>
    <col min="1162" max="1162" width="14.5703125" customWidth="1"/>
    <col min="1163" max="1163" width="8.85546875" customWidth="1"/>
    <col min="1164" max="1164" width="17.85546875" bestFit="1" customWidth="1"/>
    <col min="1165" max="1165" width="15.7109375" customWidth="1"/>
    <col min="1166" max="1166" width="7.85546875" customWidth="1"/>
    <col min="1167" max="1167" width="18.85546875" bestFit="1" customWidth="1"/>
    <col min="1168" max="1168" width="15.7109375" customWidth="1"/>
    <col min="1169" max="1169" width="8.85546875" customWidth="1"/>
    <col min="1170" max="1170" width="18.85546875" bestFit="1" customWidth="1"/>
    <col min="1171" max="1171" width="15.7109375" customWidth="1"/>
    <col min="1172" max="1172" width="7.85546875" customWidth="1"/>
    <col min="1173" max="1173" width="18.85546875" bestFit="1" customWidth="1"/>
    <col min="1174" max="1174" width="15.7109375" customWidth="1"/>
    <col min="1175" max="1175" width="7.85546875" customWidth="1"/>
    <col min="1176" max="1176" width="18.85546875" bestFit="1" customWidth="1"/>
    <col min="1177" max="1177" width="14.5703125" customWidth="1"/>
    <col min="1178" max="1178" width="8.85546875" customWidth="1"/>
    <col min="1179" max="1179" width="17.85546875" bestFit="1" customWidth="1"/>
    <col min="1180" max="1180" width="15.7109375" customWidth="1"/>
    <col min="1181" max="1181" width="7.85546875" customWidth="1"/>
    <col min="1182" max="1182" width="18.85546875" bestFit="1" customWidth="1"/>
    <col min="1183" max="1183" width="15.7109375" customWidth="1"/>
    <col min="1184" max="1184" width="7.85546875" customWidth="1"/>
    <col min="1185" max="1185" width="18.85546875" bestFit="1" customWidth="1"/>
    <col min="1186" max="1186" width="15.7109375" customWidth="1"/>
    <col min="1187" max="1187" width="7.85546875" customWidth="1"/>
    <col min="1188" max="1188" width="18.85546875" bestFit="1" customWidth="1"/>
    <col min="1189" max="1189" width="15.7109375" customWidth="1"/>
    <col min="1190" max="1190" width="8.85546875" customWidth="1"/>
    <col min="1191" max="1191" width="18.85546875" bestFit="1" customWidth="1"/>
    <col min="1192" max="1192" width="16.7109375" customWidth="1"/>
    <col min="1193" max="1193" width="7.85546875" customWidth="1"/>
    <col min="1194" max="1194" width="19.85546875" bestFit="1" customWidth="1"/>
    <col min="1195" max="1195" width="16.7109375" customWidth="1"/>
    <col min="1196" max="1196" width="8.85546875" customWidth="1"/>
    <col min="1197" max="1197" width="19.85546875" bestFit="1" customWidth="1"/>
    <col min="1198" max="1198" width="16.7109375" customWidth="1"/>
    <col min="1199" max="1199" width="8.85546875" customWidth="1"/>
    <col min="1200" max="1200" width="19.85546875" bestFit="1" customWidth="1"/>
    <col min="1201" max="1201" width="15.7109375" customWidth="1"/>
    <col min="1202" max="1202" width="8.85546875" customWidth="1"/>
    <col min="1203" max="1203" width="18.85546875" bestFit="1" customWidth="1"/>
    <col min="1204" max="1204" width="15.7109375" customWidth="1"/>
    <col min="1205" max="1205" width="9.85546875" customWidth="1"/>
    <col min="1206" max="1206" width="18.85546875" bestFit="1" customWidth="1"/>
    <col min="1207" max="1207" width="15.7109375" customWidth="1"/>
    <col min="1208" max="1208" width="8.85546875" customWidth="1"/>
    <col min="1209" max="1209" width="18.85546875" bestFit="1" customWidth="1"/>
    <col min="1210" max="1210" width="16.7109375" customWidth="1"/>
    <col min="1211" max="1211" width="8.85546875" customWidth="1"/>
    <col min="1212" max="1212" width="19.85546875" bestFit="1" customWidth="1"/>
    <col min="1213" max="1213" width="16.7109375" customWidth="1"/>
    <col min="1214" max="1214" width="7.85546875" customWidth="1"/>
    <col min="1215" max="1215" width="19.85546875" bestFit="1" customWidth="1"/>
    <col min="1216" max="1216" width="15.7109375" customWidth="1"/>
    <col min="1217" max="1217" width="7.85546875" customWidth="1"/>
    <col min="1218" max="1218" width="18.85546875" bestFit="1" customWidth="1"/>
    <col min="1219" max="1219" width="15.7109375" customWidth="1"/>
    <col min="1220" max="1220" width="8.85546875" customWidth="1"/>
    <col min="1221" max="1221" width="18.85546875" bestFit="1" customWidth="1"/>
    <col min="1222" max="1222" width="15.7109375" customWidth="1"/>
    <col min="1223" max="1223" width="7.85546875" customWidth="1"/>
    <col min="1224" max="1224" width="18.85546875" bestFit="1" customWidth="1"/>
    <col min="1225" max="1225" width="16.7109375" customWidth="1"/>
    <col min="1226" max="1226" width="8.85546875" customWidth="1"/>
    <col min="1227" max="1227" width="19.85546875" bestFit="1" customWidth="1"/>
    <col min="1228" max="1228" width="15.7109375" customWidth="1"/>
    <col min="1229" max="1229" width="8.85546875" customWidth="1"/>
    <col min="1230" max="1230" width="18.85546875" bestFit="1" customWidth="1"/>
    <col min="1231" max="1231" width="15.7109375" customWidth="1"/>
    <col min="1232" max="1232" width="8.85546875" customWidth="1"/>
    <col min="1233" max="1233" width="18.85546875" bestFit="1" customWidth="1"/>
    <col min="1234" max="1234" width="15.7109375" customWidth="1"/>
    <col min="1235" max="1235" width="7.85546875" customWidth="1"/>
    <col min="1236" max="1236" width="18.85546875" bestFit="1" customWidth="1"/>
    <col min="1237" max="1237" width="15.7109375" customWidth="1"/>
    <col min="1238" max="1238" width="8.85546875" customWidth="1"/>
    <col min="1239" max="1239" width="18.85546875" bestFit="1" customWidth="1"/>
    <col min="1240" max="1240" width="15.7109375" customWidth="1"/>
    <col min="1241" max="1241" width="8.85546875" customWidth="1"/>
    <col min="1242" max="1242" width="18.85546875" bestFit="1" customWidth="1"/>
    <col min="1243" max="1243" width="16.7109375" customWidth="1"/>
    <col min="1244" max="1244" width="8.85546875" customWidth="1"/>
    <col min="1245" max="1245" width="19.85546875" bestFit="1" customWidth="1"/>
    <col min="1246" max="1246" width="16.7109375" customWidth="1"/>
    <col min="1247" max="1247" width="7.85546875" customWidth="1"/>
    <col min="1248" max="1248" width="19.85546875" bestFit="1" customWidth="1"/>
    <col min="1249" max="1249" width="16.7109375" customWidth="1"/>
    <col min="1250" max="1250" width="8.85546875" customWidth="1"/>
    <col min="1251" max="1251" width="19.85546875" bestFit="1" customWidth="1"/>
    <col min="1252" max="1252" width="16.7109375" customWidth="1"/>
    <col min="1253" max="1253" width="8.85546875" customWidth="1"/>
    <col min="1254" max="1254" width="19.85546875" bestFit="1" customWidth="1"/>
    <col min="1255" max="1255" width="15.7109375" customWidth="1"/>
    <col min="1256" max="1256" width="8.85546875" customWidth="1"/>
    <col min="1257" max="1257" width="18.85546875" bestFit="1" customWidth="1"/>
    <col min="1258" max="1258" width="16.7109375" customWidth="1"/>
    <col min="1259" max="1259" width="8.85546875" customWidth="1"/>
    <col min="1260" max="1260" width="19.85546875" bestFit="1" customWidth="1"/>
    <col min="1261" max="1261" width="16.7109375" customWidth="1"/>
    <col min="1262" max="1262" width="8.85546875" customWidth="1"/>
    <col min="1263" max="1263" width="19.85546875" bestFit="1" customWidth="1"/>
    <col min="1264" max="1264" width="15.7109375" customWidth="1"/>
    <col min="1265" max="1265" width="8.85546875" customWidth="1"/>
    <col min="1266" max="1266" width="18.85546875" bestFit="1" customWidth="1"/>
    <col min="1267" max="1267" width="15.7109375" customWidth="1"/>
    <col min="1268" max="1268" width="7.85546875" customWidth="1"/>
    <col min="1269" max="1269" width="18.85546875" bestFit="1" customWidth="1"/>
    <col min="1270" max="1270" width="15.7109375" customWidth="1"/>
    <col min="1271" max="1271" width="8.85546875" customWidth="1"/>
    <col min="1272" max="1272" width="18.85546875" bestFit="1" customWidth="1"/>
    <col min="1273" max="1273" width="16.7109375" customWidth="1"/>
    <col min="1274" max="1274" width="7.85546875" customWidth="1"/>
    <col min="1275" max="1275" width="19.85546875" bestFit="1" customWidth="1"/>
    <col min="1276" max="1276" width="15.7109375" customWidth="1"/>
    <col min="1277" max="1277" width="7.85546875" customWidth="1"/>
    <col min="1278" max="1278" width="18.85546875" bestFit="1" customWidth="1"/>
    <col min="1279" max="1279" width="16.7109375" customWidth="1"/>
    <col min="1280" max="1280" width="8.85546875" customWidth="1"/>
    <col min="1281" max="1281" width="19.85546875" bestFit="1" customWidth="1"/>
    <col min="1282" max="1282" width="16.7109375" customWidth="1"/>
    <col min="1283" max="1283" width="8.85546875" customWidth="1"/>
    <col min="1284" max="1284" width="19.85546875" bestFit="1" customWidth="1"/>
    <col min="1285" max="1285" width="15.7109375" customWidth="1"/>
    <col min="1286" max="1286" width="8.85546875" customWidth="1"/>
    <col min="1287" max="1287" width="18.85546875" bestFit="1" customWidth="1"/>
    <col min="1288" max="1288" width="16.7109375" customWidth="1"/>
    <col min="1289" max="1289" width="8.85546875" customWidth="1"/>
    <col min="1290" max="1290" width="19.85546875" bestFit="1" customWidth="1"/>
    <col min="1291" max="1291" width="16.7109375" customWidth="1"/>
    <col min="1292" max="1292" width="7.85546875" customWidth="1"/>
    <col min="1293" max="1293" width="19.85546875" bestFit="1" customWidth="1"/>
    <col min="1294" max="1294" width="16.7109375" customWidth="1"/>
    <col min="1295" max="1295" width="8.85546875" customWidth="1"/>
    <col min="1296" max="1296" width="19.85546875" bestFit="1" customWidth="1"/>
    <col min="1297" max="1297" width="15.7109375" customWidth="1"/>
    <col min="1298" max="1298" width="8.85546875" customWidth="1"/>
    <col min="1299" max="1299" width="18.85546875" bestFit="1" customWidth="1"/>
    <col min="1300" max="1300" width="16.7109375" customWidth="1"/>
    <col min="1301" max="1301" width="8.85546875" customWidth="1"/>
    <col min="1302" max="1302" width="19.85546875" bestFit="1" customWidth="1"/>
    <col min="1303" max="1303" width="16.7109375" customWidth="1"/>
    <col min="1304" max="1304" width="8.85546875" customWidth="1"/>
    <col min="1305" max="1305" width="19.85546875" bestFit="1" customWidth="1"/>
    <col min="1306" max="1306" width="15.7109375" customWidth="1"/>
    <col min="1307" max="1307" width="8.85546875" customWidth="1"/>
    <col min="1308" max="1308" width="18.85546875" bestFit="1" customWidth="1"/>
    <col min="1309" max="1309" width="16.7109375" customWidth="1"/>
    <col min="1310" max="1310" width="8.85546875" customWidth="1"/>
    <col min="1311" max="1311" width="19.85546875" bestFit="1" customWidth="1"/>
    <col min="1312" max="1312" width="16.7109375" customWidth="1"/>
    <col min="1313" max="1313" width="8.85546875" customWidth="1"/>
    <col min="1314" max="1314" width="19.85546875" bestFit="1" customWidth="1"/>
    <col min="1315" max="1315" width="15.7109375" customWidth="1"/>
    <col min="1316" max="1316" width="8.85546875" customWidth="1"/>
    <col min="1317" max="1317" width="18.85546875" bestFit="1" customWidth="1"/>
    <col min="1318" max="1318" width="15.7109375" customWidth="1"/>
    <col min="1319" max="1319" width="7.85546875" customWidth="1"/>
    <col min="1320" max="1320" width="18.85546875" bestFit="1" customWidth="1"/>
    <col min="1321" max="1321" width="15.7109375" customWidth="1"/>
    <col min="1322" max="1322" width="8.85546875" customWidth="1"/>
    <col min="1323" max="1323" width="18.85546875" bestFit="1" customWidth="1"/>
    <col min="1324" max="1324" width="15.7109375" customWidth="1"/>
    <col min="1325" max="1325" width="8.85546875" customWidth="1"/>
    <col min="1326" max="1326" width="18.85546875" bestFit="1" customWidth="1"/>
    <col min="1327" max="1327" width="16.7109375" customWidth="1"/>
    <col min="1328" max="1328" width="8.85546875" customWidth="1"/>
    <col min="1329" max="1329" width="19.85546875" bestFit="1" customWidth="1"/>
    <col min="1330" max="1330" width="16.7109375" customWidth="1"/>
    <col min="1331" max="1331" width="8.85546875" customWidth="1"/>
    <col min="1332" max="1332" width="19.85546875" bestFit="1" customWidth="1"/>
    <col min="1333" max="1333" width="16.7109375" customWidth="1"/>
    <col min="1334" max="1334" width="8.85546875" customWidth="1"/>
    <col min="1335" max="1335" width="19.85546875" bestFit="1" customWidth="1"/>
    <col min="1336" max="1336" width="16.7109375" customWidth="1"/>
    <col min="1337" max="1337" width="7.85546875" customWidth="1"/>
    <col min="1338" max="1338" width="19.85546875" bestFit="1" customWidth="1"/>
    <col min="1339" max="1339" width="16.7109375" customWidth="1"/>
    <col min="1340" max="1340" width="7.85546875" customWidth="1"/>
    <col min="1341" max="1341" width="19.85546875" bestFit="1" customWidth="1"/>
    <col min="1342" max="1342" width="17.7109375" bestFit="1" customWidth="1"/>
    <col min="1343" max="1343" width="8.85546875" customWidth="1"/>
    <col min="1344" max="1344" width="20.85546875" bestFit="1" customWidth="1"/>
    <col min="1345" max="1345" width="16.7109375" customWidth="1"/>
    <col min="1346" max="1346" width="8.85546875" customWidth="1"/>
    <col min="1347" max="1347" width="19.85546875" bestFit="1" customWidth="1"/>
    <col min="1348" max="1348" width="16.7109375" customWidth="1"/>
    <col min="1349" max="1349" width="9.85546875" customWidth="1"/>
    <col min="1350" max="1350" width="19.85546875" bestFit="1" customWidth="1"/>
    <col min="1351" max="1351" width="16.7109375" customWidth="1"/>
    <col min="1352" max="1352" width="9.85546875" customWidth="1"/>
    <col min="1353" max="1353" width="19.85546875" bestFit="1" customWidth="1"/>
    <col min="1354" max="1354" width="17.7109375" bestFit="1" customWidth="1"/>
    <col min="1355" max="1355" width="8.85546875" customWidth="1"/>
    <col min="1356" max="1356" width="20.85546875" bestFit="1" customWidth="1"/>
    <col min="1357" max="1357" width="17.7109375" bestFit="1" customWidth="1"/>
    <col min="1358" max="1358" width="8.85546875" customWidth="1"/>
    <col min="1359" max="1359" width="20.85546875" bestFit="1" customWidth="1"/>
    <col min="1360" max="1360" width="16.7109375" customWidth="1"/>
    <col min="1361" max="1361" width="8.85546875" customWidth="1"/>
    <col min="1362" max="1362" width="19.85546875" bestFit="1" customWidth="1"/>
    <col min="1363" max="1363" width="16.7109375" customWidth="1"/>
    <col min="1364" max="1364" width="8.85546875" customWidth="1"/>
    <col min="1365" max="1365" width="19.85546875" bestFit="1" customWidth="1"/>
    <col min="1366" max="1366" width="17.7109375" bestFit="1" customWidth="1"/>
    <col min="1367" max="1367" width="7.85546875" customWidth="1"/>
    <col min="1368" max="1368" width="20.85546875" bestFit="1" customWidth="1"/>
    <col min="1369" max="1369" width="17.7109375" bestFit="1" customWidth="1"/>
    <col min="1370" max="1370" width="7.85546875" customWidth="1"/>
    <col min="1371" max="1371" width="20.85546875" bestFit="1" customWidth="1"/>
    <col min="1372" max="1372" width="16.7109375" customWidth="1"/>
    <col min="1373" max="1373" width="8.85546875" customWidth="1"/>
    <col min="1374" max="1374" width="19.85546875" bestFit="1" customWidth="1"/>
    <col min="1375" max="1375" width="16.7109375" customWidth="1"/>
    <col min="1376" max="1376" width="8.85546875" customWidth="1"/>
    <col min="1377" max="1377" width="19.85546875" bestFit="1" customWidth="1"/>
    <col min="1378" max="1378" width="17.7109375" bestFit="1" customWidth="1"/>
    <col min="1379" max="1379" width="8.85546875" customWidth="1"/>
    <col min="1380" max="1380" width="20.85546875" bestFit="1" customWidth="1"/>
    <col min="1381" max="1381" width="17.7109375" bestFit="1" customWidth="1"/>
    <col min="1382" max="1382" width="8.85546875" customWidth="1"/>
    <col min="1383" max="1383" width="20.85546875" bestFit="1" customWidth="1"/>
    <col min="1384" max="1384" width="17.7109375" bestFit="1" customWidth="1"/>
    <col min="1385" max="1385" width="8.85546875" customWidth="1"/>
    <col min="1386" max="1386" width="20.85546875" bestFit="1" customWidth="1"/>
    <col min="1387" max="1387" width="17.7109375" bestFit="1" customWidth="1"/>
    <col min="1388" max="1388" width="8.85546875" customWidth="1"/>
    <col min="1389" max="1389" width="20.85546875" bestFit="1" customWidth="1"/>
    <col min="1390" max="1390" width="16.7109375" customWidth="1"/>
    <col min="1391" max="1391" width="8.85546875" customWidth="1"/>
    <col min="1392" max="1392" width="19.85546875" bestFit="1" customWidth="1"/>
    <col min="1393" max="1393" width="17.7109375" bestFit="1" customWidth="1"/>
    <col min="1394" max="1394" width="8.85546875" customWidth="1"/>
    <col min="1395" max="1395" width="20.85546875" bestFit="1" customWidth="1"/>
    <col min="1396" max="1396" width="17.7109375" bestFit="1" customWidth="1"/>
    <col min="1397" max="1397" width="8.85546875" customWidth="1"/>
    <col min="1398" max="1398" width="20.85546875" bestFit="1" customWidth="1"/>
    <col min="1399" max="1399" width="16.7109375" customWidth="1"/>
    <col min="1400" max="1400" width="8.85546875" customWidth="1"/>
    <col min="1401" max="1401" width="19.85546875" bestFit="1" customWidth="1"/>
    <col min="1402" max="1402" width="17.7109375" bestFit="1" customWidth="1"/>
    <col min="1403" max="1403" width="8.85546875" customWidth="1"/>
    <col min="1404" max="1404" width="20.85546875" bestFit="1" customWidth="1"/>
    <col min="1405" max="1405" width="16.7109375" customWidth="1"/>
    <col min="1406" max="1406" width="8.85546875" customWidth="1"/>
    <col min="1407" max="1407" width="19.85546875" bestFit="1" customWidth="1"/>
    <col min="1408" max="1408" width="16.7109375" customWidth="1"/>
    <col min="1409" max="1409" width="8.85546875" customWidth="1"/>
    <col min="1410" max="1410" width="19.85546875" bestFit="1" customWidth="1"/>
    <col min="1411" max="1411" width="17.7109375" bestFit="1" customWidth="1"/>
    <col min="1412" max="1412" width="8.85546875" customWidth="1"/>
    <col min="1413" max="1413" width="20.85546875" bestFit="1" customWidth="1"/>
    <col min="1414" max="1414" width="17.7109375" bestFit="1" customWidth="1"/>
    <col min="1415" max="1415" width="8.85546875" customWidth="1"/>
    <col min="1416" max="1416" width="20.85546875" bestFit="1" customWidth="1"/>
    <col min="1417" max="1417" width="17.7109375" bestFit="1" customWidth="1"/>
    <col min="1418" max="1418" width="7.85546875" customWidth="1"/>
    <col min="1419" max="1419" width="20.85546875" bestFit="1" customWidth="1"/>
    <col min="1420" max="1420" width="17.7109375" bestFit="1" customWidth="1"/>
    <col min="1421" max="1421" width="8.85546875" customWidth="1"/>
    <col min="1422" max="1422" width="20.85546875" bestFit="1" customWidth="1"/>
    <col min="1423" max="1423" width="16.7109375" customWidth="1"/>
    <col min="1424" max="1424" width="8.85546875" customWidth="1"/>
    <col min="1425" max="1425" width="19.85546875" bestFit="1" customWidth="1"/>
    <col min="1426" max="1426" width="17.7109375" bestFit="1" customWidth="1"/>
    <col min="1427" max="1427" width="8.85546875" customWidth="1"/>
    <col min="1428" max="1428" width="20.85546875" bestFit="1" customWidth="1"/>
    <col min="1429" max="1429" width="16.7109375" customWidth="1"/>
    <col min="1430" max="1430" width="8.85546875" customWidth="1"/>
    <col min="1431" max="1431" width="19.85546875" bestFit="1" customWidth="1"/>
    <col min="1432" max="1432" width="16.7109375" customWidth="1"/>
    <col min="1433" max="1433" width="9.85546875" customWidth="1"/>
    <col min="1434" max="1434" width="19.85546875" bestFit="1" customWidth="1"/>
    <col min="1435" max="1435" width="15.7109375" customWidth="1"/>
    <col min="1436" max="1436" width="8.85546875" customWidth="1"/>
    <col min="1437" max="1437" width="18.85546875" bestFit="1" customWidth="1"/>
    <col min="1438" max="1438" width="15.7109375" customWidth="1"/>
    <col min="1439" max="1439" width="8.85546875" customWidth="1"/>
    <col min="1440" max="1440" width="18.85546875" bestFit="1" customWidth="1"/>
    <col min="1441" max="1441" width="16.7109375" customWidth="1"/>
    <col min="1442" max="1442" width="8.85546875" customWidth="1"/>
    <col min="1443" max="1443" width="19.85546875" bestFit="1" customWidth="1"/>
    <col min="1444" max="1444" width="16.7109375" customWidth="1"/>
    <col min="1445" max="1445" width="7.85546875" customWidth="1"/>
    <col min="1446" max="1446" width="19.85546875" bestFit="1" customWidth="1"/>
    <col min="1447" max="1447" width="16.7109375" customWidth="1"/>
    <col min="1448" max="1448" width="8.85546875" customWidth="1"/>
    <col min="1449" max="1449" width="19.85546875" bestFit="1" customWidth="1"/>
    <col min="1450" max="1450" width="15.7109375" customWidth="1"/>
    <col min="1451" max="1451" width="8.85546875" customWidth="1"/>
    <col min="1452" max="1452" width="18.85546875" bestFit="1" customWidth="1"/>
    <col min="1453" max="1453" width="16.7109375" customWidth="1"/>
    <col min="1454" max="1454" width="8.85546875" customWidth="1"/>
    <col min="1455" max="1455" width="19.85546875" bestFit="1" customWidth="1"/>
    <col min="1456" max="1456" width="17.7109375" bestFit="1" customWidth="1"/>
    <col min="1457" max="1457" width="7.85546875" customWidth="1"/>
    <col min="1458" max="1458" width="20.85546875" bestFit="1" customWidth="1"/>
    <col min="1459" max="1459" width="17.7109375" bestFit="1" customWidth="1"/>
    <col min="1460" max="1460" width="8.85546875" customWidth="1"/>
    <col min="1461" max="1461" width="20.85546875" bestFit="1" customWidth="1"/>
    <col min="1462" max="1462" width="16.7109375" customWidth="1"/>
    <col min="1463" max="1463" width="8.85546875" customWidth="1"/>
    <col min="1464" max="1464" width="19.85546875" bestFit="1" customWidth="1"/>
    <col min="1465" max="1465" width="17.7109375" bestFit="1" customWidth="1"/>
    <col min="1466" max="1466" width="8.85546875" customWidth="1"/>
    <col min="1467" max="1467" width="20.85546875" bestFit="1" customWidth="1"/>
    <col min="1468" max="1468" width="17.7109375" bestFit="1" customWidth="1"/>
    <col min="1469" max="1469" width="8.85546875" customWidth="1"/>
    <col min="1470" max="1470" width="20.85546875" bestFit="1" customWidth="1"/>
    <col min="1471" max="1471" width="16.7109375" customWidth="1"/>
    <col min="1472" max="1472" width="8.85546875" customWidth="1"/>
    <col min="1473" max="1473" width="19.85546875" bestFit="1" customWidth="1"/>
    <col min="1474" max="1474" width="17.7109375" bestFit="1" customWidth="1"/>
    <col min="1475" max="1475" width="8.85546875" customWidth="1"/>
    <col min="1476" max="1476" width="20.85546875" bestFit="1" customWidth="1"/>
    <col min="1477" max="1477" width="17.7109375" bestFit="1" customWidth="1"/>
    <col min="1478" max="1478" width="9.85546875" customWidth="1"/>
    <col min="1479" max="1479" width="20.85546875" bestFit="1" customWidth="1"/>
    <col min="1480" max="1480" width="17.7109375" bestFit="1" customWidth="1"/>
    <col min="1481" max="1481" width="8.85546875" customWidth="1"/>
    <col min="1482" max="1482" width="20.85546875" bestFit="1" customWidth="1"/>
    <col min="1483" max="1483" width="17.7109375" bestFit="1" customWidth="1"/>
    <col min="1484" max="1484" width="7.85546875" customWidth="1"/>
    <col min="1485" max="1485" width="20.85546875" bestFit="1" customWidth="1"/>
    <col min="1486" max="1486" width="17.7109375" bestFit="1" customWidth="1"/>
    <col min="1487" max="1487" width="8.85546875" customWidth="1"/>
    <col min="1488" max="1488" width="20.85546875" bestFit="1" customWidth="1"/>
    <col min="1489" max="1489" width="17.7109375" bestFit="1" customWidth="1"/>
    <col min="1490" max="1490" width="8.85546875" customWidth="1"/>
    <col min="1491" max="1491" width="20.85546875" bestFit="1" customWidth="1"/>
    <col min="1492" max="1492" width="16.7109375" customWidth="1"/>
    <col min="1493" max="1493" width="8.85546875" customWidth="1"/>
    <col min="1494" max="1494" width="19.85546875" bestFit="1" customWidth="1"/>
    <col min="1495" max="1495" width="17.7109375" bestFit="1" customWidth="1"/>
    <col min="1496" max="1496" width="7.85546875" customWidth="1"/>
    <col min="1497" max="1497" width="20.85546875" bestFit="1" customWidth="1"/>
    <col min="1498" max="1498" width="17.7109375" bestFit="1" customWidth="1"/>
    <col min="1499" max="1499" width="8.85546875" customWidth="1"/>
    <col min="1500" max="1500" width="20.85546875" bestFit="1" customWidth="1"/>
    <col min="1501" max="1501" width="16.7109375" customWidth="1"/>
    <col min="1502" max="1502" width="7.85546875" customWidth="1"/>
    <col min="1503" max="1503" width="19.85546875" bestFit="1" customWidth="1"/>
    <col min="1504" max="1504" width="16.7109375" customWidth="1"/>
    <col min="1505" max="1505" width="8.85546875" customWidth="1"/>
    <col min="1506" max="1506" width="19.85546875" bestFit="1" customWidth="1"/>
    <col min="1507" max="1507" width="15.7109375" customWidth="1"/>
    <col min="1508" max="1508" width="7.85546875" customWidth="1"/>
    <col min="1509" max="1509" width="18.85546875" bestFit="1" customWidth="1"/>
    <col min="1510" max="1510" width="15.7109375" customWidth="1"/>
    <col min="1511" max="1511" width="8.85546875" customWidth="1"/>
    <col min="1512" max="1512" width="18.85546875" bestFit="1" customWidth="1"/>
    <col min="1513" max="1513" width="15.7109375" customWidth="1"/>
    <col min="1514" max="1514" width="8.85546875" customWidth="1"/>
    <col min="1515" max="1515" width="18.85546875" bestFit="1" customWidth="1"/>
    <col min="1516" max="1516" width="16.7109375" customWidth="1"/>
    <col min="1517" max="1517" width="8.85546875" customWidth="1"/>
    <col min="1518" max="1518" width="19.85546875" bestFit="1" customWidth="1"/>
    <col min="1519" max="1519" width="16.7109375" customWidth="1"/>
    <col min="1520" max="1520" width="7.85546875" customWidth="1"/>
    <col min="1521" max="1521" width="19.85546875" bestFit="1" customWidth="1"/>
    <col min="1522" max="1522" width="15.7109375" customWidth="1"/>
    <col min="1523" max="1523" width="8.85546875" customWidth="1"/>
    <col min="1524" max="1524" width="18.85546875" bestFit="1" customWidth="1"/>
    <col min="1525" max="1525" width="15.7109375" customWidth="1"/>
    <col min="1526" max="1526" width="8.85546875" customWidth="1"/>
    <col min="1527" max="1527" width="18.85546875" bestFit="1" customWidth="1"/>
    <col min="1528" max="1528" width="16.7109375" customWidth="1"/>
    <col min="1529" max="1529" width="8.85546875" customWidth="1"/>
    <col min="1530" max="1530" width="19.85546875" bestFit="1" customWidth="1"/>
    <col min="1531" max="1531" width="15.7109375" customWidth="1"/>
    <col min="1532" max="1532" width="8.85546875" customWidth="1"/>
    <col min="1533" max="1533" width="18.85546875" bestFit="1" customWidth="1"/>
    <col min="1534" max="1534" width="16.7109375" customWidth="1"/>
    <col min="1535" max="1535" width="8.85546875" customWidth="1"/>
    <col min="1536" max="1536" width="19.85546875" bestFit="1" customWidth="1"/>
    <col min="1537" max="1537" width="15.7109375" customWidth="1"/>
    <col min="1538" max="1538" width="8.85546875" customWidth="1"/>
    <col min="1539" max="1539" width="18.85546875" bestFit="1" customWidth="1"/>
    <col min="1540" max="1540" width="15.7109375" customWidth="1"/>
    <col min="1541" max="1541" width="8.85546875" customWidth="1"/>
    <col min="1542" max="1542" width="18.85546875" bestFit="1" customWidth="1"/>
    <col min="1543" max="1543" width="15.7109375" customWidth="1"/>
    <col min="1544" max="1544" width="7.85546875" customWidth="1"/>
    <col min="1545" max="1545" width="18.85546875" bestFit="1" customWidth="1"/>
    <col min="1546" max="1546" width="16.7109375" customWidth="1"/>
    <col min="1547" max="1547" width="8.85546875" customWidth="1"/>
    <col min="1548" max="1548" width="19.85546875" bestFit="1" customWidth="1"/>
    <col min="1549" max="1549" width="16.7109375" customWidth="1"/>
    <col min="1550" max="1550" width="7.85546875" customWidth="1"/>
    <col min="1551" max="1551" width="19.85546875" bestFit="1" customWidth="1"/>
    <col min="1552" max="1552" width="16.7109375" customWidth="1"/>
    <col min="1553" max="1553" width="8.85546875" customWidth="1"/>
    <col min="1554" max="1554" width="19.85546875" bestFit="1" customWidth="1"/>
    <col min="1555" max="1555" width="16.7109375" customWidth="1"/>
    <col min="1556" max="1556" width="7.85546875" customWidth="1"/>
    <col min="1557" max="1557" width="19.85546875" bestFit="1" customWidth="1"/>
    <col min="1558" max="1558" width="17.7109375" bestFit="1" customWidth="1"/>
    <col min="1559" max="1559" width="8.85546875" customWidth="1"/>
    <col min="1560" max="1560" width="20.85546875" bestFit="1" customWidth="1"/>
    <col min="1561" max="1561" width="17.7109375" bestFit="1" customWidth="1"/>
    <col min="1562" max="1562" width="8.85546875" customWidth="1"/>
    <col min="1563" max="1563" width="20.85546875" bestFit="1" customWidth="1"/>
    <col min="1564" max="1564" width="17.7109375" bestFit="1" customWidth="1"/>
    <col min="1565" max="1565" width="8.85546875" customWidth="1"/>
    <col min="1566" max="1566" width="20.85546875" bestFit="1" customWidth="1"/>
    <col min="1567" max="1567" width="17.7109375" bestFit="1" customWidth="1"/>
    <col min="1568" max="1568" width="8.85546875" customWidth="1"/>
    <col min="1569" max="1569" width="20.85546875" bestFit="1" customWidth="1"/>
    <col min="1570" max="1570" width="17.7109375" bestFit="1" customWidth="1"/>
    <col min="1571" max="1571" width="8.85546875" customWidth="1"/>
    <col min="1572" max="1572" width="20.85546875" bestFit="1" customWidth="1"/>
    <col min="1573" max="1573" width="16.7109375" customWidth="1"/>
    <col min="1574" max="1574" width="7.85546875" customWidth="1"/>
    <col min="1575" max="1575" width="19.85546875" bestFit="1" customWidth="1"/>
    <col min="1576" max="1576" width="17.7109375" bestFit="1" customWidth="1"/>
    <col min="1577" max="1577" width="8.85546875" customWidth="1"/>
    <col min="1578" max="1578" width="20.85546875" bestFit="1" customWidth="1"/>
    <col min="1579" max="1579" width="16.7109375" customWidth="1"/>
    <col min="1580" max="1580" width="7.85546875" customWidth="1"/>
    <col min="1581" max="1581" width="19.85546875" bestFit="1" customWidth="1"/>
    <col min="1582" max="1582" width="16.7109375" customWidth="1"/>
    <col min="1583" max="1583" width="8.85546875" customWidth="1"/>
    <col min="1584" max="1584" width="19.85546875" bestFit="1" customWidth="1"/>
    <col min="1585" max="1585" width="16.7109375" customWidth="1"/>
    <col min="1586" max="1586" width="8.85546875" customWidth="1"/>
    <col min="1587" max="1587" width="19.85546875" bestFit="1" customWidth="1"/>
    <col min="1588" max="1588" width="16.7109375" customWidth="1"/>
    <col min="1589" max="1589" width="8.85546875" customWidth="1"/>
    <col min="1590" max="1590" width="19.85546875" bestFit="1" customWidth="1"/>
    <col min="1591" max="1591" width="16.7109375" customWidth="1"/>
    <col min="1592" max="1592" width="7.85546875" customWidth="1"/>
    <col min="1593" max="1593" width="19.85546875" bestFit="1" customWidth="1"/>
    <col min="1594" max="1594" width="17.7109375" bestFit="1" customWidth="1"/>
    <col min="1595" max="1595" width="8.85546875" customWidth="1"/>
    <col min="1596" max="1596" width="20.85546875" bestFit="1" customWidth="1"/>
    <col min="1597" max="1597" width="17.7109375" bestFit="1" customWidth="1"/>
    <col min="1598" max="1598" width="7.85546875" customWidth="1"/>
    <col min="1599" max="1599" width="20.85546875" bestFit="1" customWidth="1"/>
    <col min="1600" max="1600" width="16.7109375" customWidth="1"/>
    <col min="1601" max="1601" width="8.85546875" customWidth="1"/>
    <col min="1602" max="1602" width="19.85546875" bestFit="1" customWidth="1"/>
    <col min="1603" max="1603" width="17.7109375" bestFit="1" customWidth="1"/>
    <col min="1604" max="1604" width="8.85546875" customWidth="1"/>
    <col min="1605" max="1605" width="20.85546875" bestFit="1" customWidth="1"/>
    <col min="1606" max="1606" width="17.7109375" bestFit="1" customWidth="1"/>
    <col min="1607" max="1607" width="7.85546875" customWidth="1"/>
    <col min="1608" max="1608" width="20.85546875" bestFit="1" customWidth="1"/>
    <col min="1609" max="1609" width="17.7109375" bestFit="1" customWidth="1"/>
    <col min="1610" max="1610" width="8.85546875" customWidth="1"/>
    <col min="1611" max="1611" width="20.85546875" bestFit="1" customWidth="1"/>
    <col min="1612" max="1612" width="17.7109375" bestFit="1" customWidth="1"/>
    <col min="1613" max="1613" width="8.85546875" customWidth="1"/>
    <col min="1614" max="1614" width="20.85546875" bestFit="1" customWidth="1"/>
    <col min="1615" max="1615" width="17.7109375" bestFit="1" customWidth="1"/>
    <col min="1616" max="1616" width="7.85546875" customWidth="1"/>
    <col min="1617" max="1617" width="20.85546875" bestFit="1" customWidth="1"/>
    <col min="1618" max="1618" width="17.7109375" bestFit="1" customWidth="1"/>
    <col min="1619" max="1619" width="8.85546875" customWidth="1"/>
    <col min="1620" max="1620" width="20.85546875" bestFit="1" customWidth="1"/>
    <col min="1621" max="1621" width="17.7109375" bestFit="1" customWidth="1"/>
    <col min="1622" max="1622" width="7.85546875" customWidth="1"/>
    <col min="1623" max="1623" width="20.85546875" bestFit="1" customWidth="1"/>
    <col min="1624" max="1624" width="16.7109375" customWidth="1"/>
    <col min="1625" max="1625" width="8.85546875" customWidth="1"/>
    <col min="1626" max="1626" width="19.85546875" bestFit="1" customWidth="1"/>
    <col min="1627" max="1627" width="16.7109375" customWidth="1"/>
    <col min="1628" max="1628" width="8.85546875" customWidth="1"/>
    <col min="1629" max="1629" width="19.85546875" bestFit="1" customWidth="1"/>
    <col min="1630" max="1630" width="17.7109375" bestFit="1" customWidth="1"/>
    <col min="1631" max="1631" width="7.85546875" customWidth="1"/>
    <col min="1632" max="1632" width="20.85546875" bestFit="1" customWidth="1"/>
    <col min="1633" max="1633" width="17.7109375" customWidth="1"/>
    <col min="1634" max="1634" width="8.85546875" customWidth="1"/>
    <col min="1635" max="1635" width="20.85546875" bestFit="1" customWidth="1"/>
    <col min="1636" max="1636" width="17.7109375" bestFit="1" customWidth="1"/>
    <col min="1637" max="1637" width="7.85546875" customWidth="1"/>
    <col min="1638" max="1638" width="20.85546875" bestFit="1" customWidth="1"/>
    <col min="1639" max="1639" width="11.28515625" bestFit="1" customWidth="1"/>
  </cols>
  <sheetData>
    <row r="1" spans="1:1090" x14ac:dyDescent="0.25">
      <c r="A1" t="s">
        <v>45</v>
      </c>
    </row>
    <row r="2" spans="1:1090" x14ac:dyDescent="0.25">
      <c r="A2" s="25" t="s">
        <v>37</v>
      </c>
    </row>
    <row r="3" spans="1:1090" x14ac:dyDescent="0.25">
      <c r="A3" s="26">
        <v>43469</v>
      </c>
      <c r="C3" s="27">
        <v>43469.229074074072</v>
      </c>
      <c r="E3" s="27">
        <v>43470.222488425927</v>
      </c>
      <c r="G3" s="27">
        <v>43470.347002314818</v>
      </c>
      <c r="I3" s="27">
        <v>43470.360405092593</v>
      </c>
      <c r="K3" s="27">
        <v>43470.614479166667</v>
      </c>
      <c r="M3" s="27">
        <v>43471.195324074077</v>
      </c>
      <c r="O3" s="27">
        <v>43473.057430555556</v>
      </c>
      <c r="Q3" s="27">
        <v>43473.214791666665</v>
      </c>
      <c r="S3" s="27">
        <v>43473.638206018521</v>
      </c>
      <c r="U3" s="27">
        <v>43474.457418981481</v>
      </c>
      <c r="W3" s="27">
        <v>43475.01353009259</v>
      </c>
      <c r="Y3" s="27">
        <v>43475.451874999999</v>
      </c>
      <c r="AA3" s="27">
        <v>43476.687048611115</v>
      </c>
      <c r="AC3" s="27">
        <v>43480.646585648145</v>
      </c>
      <c r="AE3" s="27">
        <v>43480.730162037034</v>
      </c>
      <c r="AG3" s="27">
        <v>43481.54859953704</v>
      </c>
      <c r="AI3" s="27">
        <v>43483.008692129632</v>
      </c>
      <c r="AK3" s="27">
        <v>43483.211574074077</v>
      </c>
      <c r="AM3" s="27">
        <v>43483.490497685183</v>
      </c>
      <c r="AO3" s="27">
        <v>43483.873645833337</v>
      </c>
      <c r="AQ3" s="27">
        <v>43484.93310185185</v>
      </c>
      <c r="AS3" s="27">
        <v>43485.608680555553</v>
      </c>
      <c r="AU3" s="27">
        <v>43486.1565162037</v>
      </c>
      <c r="AW3" s="27">
        <v>43486.565798611111</v>
      </c>
      <c r="AY3" s="27">
        <v>43488.445625</v>
      </c>
      <c r="BA3" s="27">
        <v>43489.707129629627</v>
      </c>
      <c r="BC3" s="27">
        <v>43489.871388888889</v>
      </c>
      <c r="BE3" s="27">
        <v>43491.476493055554</v>
      </c>
      <c r="BG3" s="27">
        <v>43494.381064814814</v>
      </c>
      <c r="BI3" s="27">
        <v>43494.529178240744</v>
      </c>
      <c r="BK3" s="27">
        <v>43494.971099537041</v>
      </c>
      <c r="BM3" s="27">
        <v>43494.990069444444</v>
      </c>
      <c r="BO3" s="27">
        <v>43495.099479166667</v>
      </c>
      <c r="BQ3" s="27">
        <v>43496.464062500003</v>
      </c>
      <c r="BS3" s="27">
        <v>43496.700949074075</v>
      </c>
      <c r="BU3" s="27">
        <v>43498.283865740741</v>
      </c>
      <c r="BW3" s="27">
        <v>43498.947094907409</v>
      </c>
      <c r="BY3" s="27">
        <v>43500.971504629626</v>
      </c>
      <c r="CA3" s="27">
        <v>43501.190925925926</v>
      </c>
      <c r="CC3" s="27">
        <v>43501.572314814817</v>
      </c>
      <c r="CE3" s="27">
        <v>43501.740520833337</v>
      </c>
      <c r="CG3" s="27">
        <v>43501.88590277778</v>
      </c>
      <c r="CI3" s="27">
        <v>43501.933113425926</v>
      </c>
      <c r="CK3" s="27">
        <v>43502.521597222221</v>
      </c>
      <c r="CM3" s="27">
        <v>43505.014409722222</v>
      </c>
      <c r="CO3" s="27">
        <v>43505.033599537041</v>
      </c>
      <c r="CQ3" s="27">
        <v>43506.739803240744</v>
      </c>
      <c r="CS3" s="27">
        <v>43506.881111111114</v>
      </c>
      <c r="CU3" s="27">
        <v>43507.169664351852</v>
      </c>
      <c r="CW3" s="27">
        <v>43507.590208333335</v>
      </c>
      <c r="CY3" s="27">
        <v>43508.554560185185</v>
      </c>
      <c r="DA3" s="27">
        <v>43509.712685185186</v>
      </c>
      <c r="DC3" s="27">
        <v>43511.916250000002</v>
      </c>
      <c r="DE3" s="27">
        <v>43511.969351851854</v>
      </c>
      <c r="DG3" s="27">
        <v>43512.218807870369</v>
      </c>
      <c r="DI3" s="27">
        <v>43514.139953703707</v>
      </c>
      <c r="DK3" s="27">
        <v>43514.211898148147</v>
      </c>
      <c r="DM3" s="27">
        <v>43514.711793981478</v>
      </c>
      <c r="DO3" s="27">
        <v>43514.938252314816</v>
      </c>
      <c r="DQ3" s="27">
        <v>43515.031087962961</v>
      </c>
      <c r="DS3" s="27">
        <v>43515.392106481479</v>
      </c>
      <c r="DU3" s="27">
        <v>43515.536412037036</v>
      </c>
      <c r="DW3" s="27">
        <v>43515.930011574077</v>
      </c>
      <c r="DY3" s="27">
        <v>43516.048634259256</v>
      </c>
      <c r="EA3" s="27">
        <v>43517.160925925928</v>
      </c>
      <c r="EC3" s="27">
        <v>43517.631585648145</v>
      </c>
      <c r="EE3" s="27">
        <v>43518.563402777778</v>
      </c>
      <c r="EG3" s="27">
        <v>43520.721562500003</v>
      </c>
      <c r="EI3" s="27">
        <v>43522.657152777778</v>
      </c>
      <c r="EK3" s="27">
        <v>43522.715509259258</v>
      </c>
      <c r="EM3" s="27">
        <v>43525.672233796293</v>
      </c>
      <c r="EO3" s="27">
        <v>43526.961597222224</v>
      </c>
      <c r="EQ3" s="27">
        <v>43527.445868055554</v>
      </c>
      <c r="ES3" s="27">
        <v>43527.645740740743</v>
      </c>
      <c r="EU3" s="27">
        <v>43527.714155092595</v>
      </c>
      <c r="EW3" s="27">
        <v>43527.97246527778</v>
      </c>
      <c r="EY3" s="27">
        <v>43528.005798611113</v>
      </c>
      <c r="FA3" s="27">
        <v>43528.406736111108</v>
      </c>
      <c r="FC3" s="27">
        <v>43528.565381944441</v>
      </c>
      <c r="FE3" s="27">
        <v>43528.968009259261</v>
      </c>
      <c r="FG3" s="27">
        <v>43529.487974537034</v>
      </c>
      <c r="FI3" s="27">
        <v>43529.932152777779</v>
      </c>
      <c r="FK3" s="27">
        <v>43530.070405092592</v>
      </c>
      <c r="FM3" s="27">
        <v>43530.518263888887</v>
      </c>
      <c r="FO3" s="27">
        <v>43532.225266203706</v>
      </c>
      <c r="FQ3" s="27">
        <v>43532.263865740744</v>
      </c>
      <c r="FS3" s="27">
        <v>43532.351481481484</v>
      </c>
      <c r="FU3" s="27">
        <v>43534.173148148147</v>
      </c>
      <c r="FW3" s="27">
        <v>43534.638402777775</v>
      </c>
      <c r="FY3" s="27">
        <v>43534.885509259257</v>
      </c>
      <c r="GA3" s="27">
        <v>43535.161215277774</v>
      </c>
      <c r="GC3" s="27">
        <v>43535.747731481482</v>
      </c>
      <c r="GE3" s="27">
        <v>43536.712013888886</v>
      </c>
      <c r="GG3" s="27">
        <v>43537.230231481481</v>
      </c>
      <c r="GI3" s="27">
        <v>43537.735925925925</v>
      </c>
      <c r="GK3" s="27">
        <v>43539.256319444445</v>
      </c>
      <c r="GM3" s="27">
        <v>43539.35738425926</v>
      </c>
      <c r="GO3" s="27">
        <v>43539.92732638889</v>
      </c>
      <c r="GQ3" s="27">
        <v>43540.464421296296</v>
      </c>
      <c r="GS3" s="27">
        <v>43540.885625000003</v>
      </c>
      <c r="GU3" s="27">
        <v>43542.334201388891</v>
      </c>
      <c r="GW3" s="27">
        <v>43542.858576388891</v>
      </c>
      <c r="GY3" s="27">
        <v>43543.096041666664</v>
      </c>
      <c r="HA3" s="27">
        <v>43543.997743055559</v>
      </c>
      <c r="HC3" s="27">
        <v>43544.334374999999</v>
      </c>
      <c r="HE3" s="27">
        <v>43546.028495370374</v>
      </c>
      <c r="HG3" s="27">
        <v>43547.13385416667</v>
      </c>
      <c r="HI3" s="27">
        <v>43548.598275462966</v>
      </c>
      <c r="HK3" s="27">
        <v>43553.38784722222</v>
      </c>
      <c r="HM3" s="27">
        <v>43554.408900462964</v>
      </c>
      <c r="HO3" s="27">
        <v>43555.005601851852</v>
      </c>
      <c r="HQ3" s="27">
        <v>43556.656493055554</v>
      </c>
      <c r="HS3" s="27">
        <v>43557.050358796296</v>
      </c>
      <c r="HU3" s="27">
        <v>43557.901921296296</v>
      </c>
      <c r="HW3" s="27">
        <v>43558.501319444447</v>
      </c>
      <c r="HY3" s="27">
        <v>43559.617256944446</v>
      </c>
      <c r="IA3" s="27">
        <v>43559.763842592591</v>
      </c>
      <c r="IC3" s="27">
        <v>43560.048437500001</v>
      </c>
      <c r="IE3" s="27">
        <v>43560.172326388885</v>
      </c>
      <c r="IG3" s="27">
        <v>43560.240115740744</v>
      </c>
      <c r="II3" s="27">
        <v>43560.489236111112</v>
      </c>
      <c r="IK3" s="27">
        <v>43563.172673611109</v>
      </c>
      <c r="IM3" s="27">
        <v>43563.724363425928</v>
      </c>
      <c r="IO3" s="27">
        <v>43563.973749999997</v>
      </c>
      <c r="IQ3" s="27">
        <v>43564.612673611111</v>
      </c>
      <c r="IS3" s="27">
        <v>43564.695983796293</v>
      </c>
      <c r="IU3" s="27">
        <v>43564.848738425928</v>
      </c>
      <c r="IW3" s="27">
        <v>43565.004652777781</v>
      </c>
      <c r="IY3" s="27">
        <v>43565.005659722221</v>
      </c>
      <c r="JA3" s="27">
        <v>43567.063414351855</v>
      </c>
      <c r="JC3" s="27">
        <v>43567.39329861111</v>
      </c>
      <c r="JE3" s="27">
        <v>43568.224826388891</v>
      </c>
      <c r="JG3" s="27">
        <v>43568.879467592589</v>
      </c>
      <c r="JI3" s="27">
        <v>43568.909131944441</v>
      </c>
      <c r="JK3" s="27">
        <v>43570.422939814816</v>
      </c>
      <c r="JM3" s="27">
        <v>43570.740324074075</v>
      </c>
      <c r="JO3" s="27">
        <v>43571.441921296297</v>
      </c>
      <c r="JQ3" s="27">
        <v>43573.087337962963</v>
      </c>
      <c r="JS3" s="27">
        <v>43573.254374999997</v>
      </c>
      <c r="JU3" s="27">
        <v>43573.619340277779</v>
      </c>
      <c r="JW3" s="27">
        <v>43574.504629629628</v>
      </c>
      <c r="JY3" s="27">
        <v>43574.533807870372</v>
      </c>
      <c r="KA3" s="27">
        <v>43574.744375000002</v>
      </c>
      <c r="KC3" s="27">
        <v>43574.779907407406</v>
      </c>
      <c r="KE3" s="27">
        <v>43575.063715277778</v>
      </c>
      <c r="KG3" s="27">
        <v>43575.074143518519</v>
      </c>
      <c r="KI3" s="27">
        <v>43575.404432870368</v>
      </c>
      <c r="KK3" s="27">
        <v>43575.646562499998</v>
      </c>
      <c r="KM3" s="27">
        <v>43575.861909722225</v>
      </c>
      <c r="KO3" s="27">
        <v>43577.24046296296</v>
      </c>
      <c r="KQ3" s="27">
        <v>43577.466805555552</v>
      </c>
      <c r="KS3" s="27">
        <v>43578.027916666666</v>
      </c>
      <c r="KU3" s="27">
        <v>43578.141180555554</v>
      </c>
      <c r="KW3" s="27">
        <v>43578.382569444446</v>
      </c>
      <c r="KY3" s="27">
        <v>43579.031782407408</v>
      </c>
      <c r="LA3" s="27">
        <v>43579.044374999998</v>
      </c>
      <c r="LC3" s="27">
        <v>43579.242118055554</v>
      </c>
      <c r="LE3" s="27">
        <v>43579.472048611111</v>
      </c>
      <c r="LG3" s="27">
        <v>43579.544583333336</v>
      </c>
      <c r="LI3" s="27">
        <v>43579.934930555559</v>
      </c>
      <c r="LK3" s="27">
        <v>43581.555347222224</v>
      </c>
      <c r="LM3" s="27">
        <v>43581.856238425928</v>
      </c>
      <c r="LO3" s="27">
        <v>43584.000868055555</v>
      </c>
      <c r="LQ3" s="27">
        <v>43585.60396990741</v>
      </c>
      <c r="LS3" s="27">
        <v>43586.424409722225</v>
      </c>
      <c r="LU3" s="27">
        <v>43587.159849537034</v>
      </c>
      <c r="LW3" s="27">
        <v>43587.230324074073</v>
      </c>
      <c r="LY3" s="27">
        <v>43587.454224537039</v>
      </c>
      <c r="MA3" s="27">
        <v>43588.237962962965</v>
      </c>
      <c r="MC3" s="27">
        <v>43588.362754629627</v>
      </c>
      <c r="ME3" s="27">
        <v>43588.556712962964</v>
      </c>
      <c r="MG3" s="27">
        <v>43589.16128472222</v>
      </c>
      <c r="MI3" s="27">
        <v>43589.888032407405</v>
      </c>
      <c r="MK3" s="27">
        <v>43590.254317129627</v>
      </c>
      <c r="MM3" s="27">
        <v>43590.557997685188</v>
      </c>
      <c r="MO3" s="27">
        <v>43590.656122685185</v>
      </c>
      <c r="MQ3" s="27">
        <v>43590.714953703704</v>
      </c>
      <c r="MS3" s="27">
        <v>43590.912546296298</v>
      </c>
      <c r="MU3" s="27">
        <v>43591.095879629633</v>
      </c>
      <c r="MW3" s="27">
        <v>43591.25582175926</v>
      </c>
      <c r="MY3" s="27">
        <v>43591.46197916667</v>
      </c>
      <c r="NA3" s="27">
        <v>43591.72452546296</v>
      </c>
      <c r="NC3" s="27">
        <v>43593.131493055553</v>
      </c>
      <c r="NE3" s="27">
        <v>43593.147476851853</v>
      </c>
      <c r="NG3" s="27">
        <v>43593.161631944444</v>
      </c>
      <c r="NI3" s="27">
        <v>43593.232534722221</v>
      </c>
      <c r="NK3" s="27">
        <v>43593.530925925923</v>
      </c>
      <c r="NM3" s="27">
        <v>43593.641909722224</v>
      </c>
      <c r="NO3" s="27">
        <v>43593.687615740739</v>
      </c>
      <c r="NQ3" s="27">
        <v>43593.77685185185</v>
      </c>
      <c r="NS3" s="27">
        <v>43593.865925925929</v>
      </c>
      <c r="NU3" s="27">
        <v>43593.924421296295</v>
      </c>
      <c r="NW3" s="27">
        <v>43593.95039351852</v>
      </c>
      <c r="NY3" s="27">
        <v>43595.589479166665</v>
      </c>
      <c r="OA3" s="27">
        <v>43596.161215277774</v>
      </c>
      <c r="OC3" s="27">
        <v>43596.695196759261</v>
      </c>
      <c r="OE3" s="27">
        <v>43597.382465277777</v>
      </c>
      <c r="OG3" s="27">
        <v>43597.59752314815</v>
      </c>
      <c r="OI3" s="27">
        <v>43597.891770833332</v>
      </c>
      <c r="OK3" s="27">
        <v>43598.235300925924</v>
      </c>
      <c r="OM3" s="27">
        <v>43598.521979166668</v>
      </c>
      <c r="OO3" s="27">
        <v>43600.408912037034</v>
      </c>
      <c r="OQ3" s="27">
        <v>43600.448437500003</v>
      </c>
      <c r="OS3" s="27">
        <v>43600.750914351855</v>
      </c>
      <c r="OU3" s="27">
        <v>43601.694282407407</v>
      </c>
      <c r="OW3" s="27">
        <v>43601.945150462961</v>
      </c>
      <c r="OY3" s="27">
        <v>43603.249560185184</v>
      </c>
      <c r="PA3" s="27">
        <v>43603.480798611112</v>
      </c>
      <c r="PC3" s="27">
        <v>43603.851481481484</v>
      </c>
      <c r="PE3" s="27">
        <v>43603.917581018519</v>
      </c>
      <c r="PG3" s="27">
        <v>43603.945925925924</v>
      </c>
      <c r="PI3" s="27">
        <v>43603.961331018516</v>
      </c>
      <c r="PK3" s="27">
        <v>43603.976655092592</v>
      </c>
      <c r="PM3" s="27">
        <v>43604.056284722225</v>
      </c>
      <c r="PO3" s="27">
        <v>43604.070844907408</v>
      </c>
      <c r="PQ3" s="27">
        <v>43604.096192129633</v>
      </c>
      <c r="PS3" s="27">
        <v>43604.15997685185</v>
      </c>
      <c r="PU3" s="27">
        <v>43604.221643518518</v>
      </c>
      <c r="PW3" s="27">
        <v>43604.460520833331</v>
      </c>
      <c r="PY3" s="27">
        <v>43604.517222222225</v>
      </c>
      <c r="QA3" s="27">
        <v>43604.659675925926</v>
      </c>
      <c r="QC3" s="27">
        <v>43604.716249999998</v>
      </c>
      <c r="QE3" s="27">
        <v>43604.752650462964</v>
      </c>
      <c r="QG3" s="27">
        <v>43604.785532407404</v>
      </c>
      <c r="QI3" s="27">
        <v>43604.888611111113</v>
      </c>
      <c r="QK3" s="27">
        <v>43604.987395833334</v>
      </c>
      <c r="QM3" s="27">
        <v>43605.052766203706</v>
      </c>
      <c r="QO3" s="27">
        <v>43606.48841435185</v>
      </c>
      <c r="QQ3" s="27">
        <v>43606.549004629633</v>
      </c>
      <c r="QS3" s="27">
        <v>43606.641111111108</v>
      </c>
      <c r="QU3" s="27">
        <v>43607.125844907408</v>
      </c>
      <c r="QW3" s="27">
        <v>43608.128298611111</v>
      </c>
      <c r="QY3" s="27">
        <v>43608.897048611114</v>
      </c>
      <c r="RA3" s="27">
        <v>43608.910370370373</v>
      </c>
      <c r="RC3" s="27">
        <v>43609.012685185182</v>
      </c>
      <c r="RE3" s="27">
        <v>43609.211736111109</v>
      </c>
      <c r="RG3" s="27">
        <v>43609.2266087963</v>
      </c>
      <c r="RI3" s="27">
        <v>43609.641111111108</v>
      </c>
      <c r="RK3" s="27">
        <v>43609.782118055555</v>
      </c>
      <c r="RM3" s="27">
        <v>43611.057118055556</v>
      </c>
      <c r="RO3" s="27">
        <v>43611.286574074074</v>
      </c>
      <c r="RQ3" s="27">
        <v>43611.418182870373</v>
      </c>
      <c r="RS3" s="27">
        <v>43611.858356481483</v>
      </c>
      <c r="RU3" s="27">
        <v>43614.206145833334</v>
      </c>
      <c r="RW3" s="27">
        <v>43614.507685185185</v>
      </c>
      <c r="RY3" s="27">
        <v>43614.698784722219</v>
      </c>
      <c r="SA3" s="27">
        <v>43614.72928240741</v>
      </c>
      <c r="SC3" s="27">
        <v>43615.238402777781</v>
      </c>
      <c r="SE3" s="27">
        <v>43615.365671296298</v>
      </c>
      <c r="SG3" s="27">
        <v>43615.670231481483</v>
      </c>
      <c r="SI3" s="27">
        <v>43615.719652777778</v>
      </c>
      <c r="SK3" s="27">
        <v>43616.201898148145</v>
      </c>
      <c r="SM3" s="27">
        <v>43616.219398148147</v>
      </c>
      <c r="SO3" s="27">
        <v>43617.279618055552</v>
      </c>
      <c r="SQ3" s="27">
        <v>43618.071319444447</v>
      </c>
      <c r="SS3" s="27">
        <v>43620.740497685183</v>
      </c>
      <c r="SU3" s="27">
        <v>43621.256620370368</v>
      </c>
      <c r="SW3" s="27">
        <v>43621.938750000001</v>
      </c>
      <c r="SY3" s="27">
        <v>43624.093969907408</v>
      </c>
      <c r="TA3" s="27">
        <v>43624.128136574072</v>
      </c>
      <c r="TC3" s="27">
        <v>43624.224131944444</v>
      </c>
      <c r="TE3" s="27">
        <v>43624.237407407411</v>
      </c>
      <c r="TG3" s="27">
        <v>43624.658518518518</v>
      </c>
      <c r="TI3" s="27">
        <v>43626.214375000003</v>
      </c>
      <c r="TK3" s="27">
        <v>43626.702997685185</v>
      </c>
      <c r="TM3" s="27">
        <v>43627.001527777778</v>
      </c>
      <c r="TO3" s="27">
        <v>43627.051226851851</v>
      </c>
      <c r="TQ3" s="27">
        <v>43627.191874999997</v>
      </c>
      <c r="TS3" s="27">
        <v>43627.222777777781</v>
      </c>
      <c r="TU3" s="27">
        <v>43628.11347222222</v>
      </c>
      <c r="TW3" s="27">
        <v>43628.224988425929</v>
      </c>
      <c r="TY3" s="27">
        <v>43628.556967592594</v>
      </c>
      <c r="UA3" s="27">
        <v>43629.043854166666</v>
      </c>
      <c r="UC3" s="27">
        <v>43629.177754629629</v>
      </c>
      <c r="UE3" s="27">
        <v>43629.343032407407</v>
      </c>
      <c r="UG3" s="27">
        <v>43631.220034722224</v>
      </c>
      <c r="UI3" s="27">
        <v>43631.280821759261</v>
      </c>
      <c r="UK3" s="27">
        <v>43631.438287037039</v>
      </c>
      <c r="UM3" s="27">
        <v>43631.746134259258</v>
      </c>
      <c r="UO3" s="27">
        <v>43631.84952546296</v>
      </c>
      <c r="UQ3" s="27">
        <v>43632.012719907405</v>
      </c>
      <c r="US3" s="27">
        <v>43632.22488425926</v>
      </c>
      <c r="UU3" s="27">
        <v>43634.112835648149</v>
      </c>
      <c r="UW3" s="27">
        <v>43634.195937500001</v>
      </c>
      <c r="UY3" s="27">
        <v>43635.423182870371</v>
      </c>
      <c r="VA3" s="27">
        <v>43635.99</v>
      </c>
      <c r="VC3" s="27">
        <v>43636.08489583333</v>
      </c>
      <c r="VE3" s="27">
        <v>43637.286446759259</v>
      </c>
      <c r="VG3" s="27">
        <v>43637.439247685186</v>
      </c>
      <c r="VI3" s="27">
        <v>43637.846168981479</v>
      </c>
      <c r="VK3" s="27">
        <v>43637.91611111111</v>
      </c>
      <c r="VM3" s="27">
        <v>43639.610543981478</v>
      </c>
      <c r="VO3" s="27">
        <v>43639.724583333336</v>
      </c>
      <c r="VQ3" s="27">
        <v>43642.263715277775</v>
      </c>
      <c r="VS3" s="27">
        <v>43645.529189814813</v>
      </c>
      <c r="VU3" s="27">
        <v>43645.895162037035</v>
      </c>
      <c r="VW3" s="27">
        <v>43646.264155092591</v>
      </c>
      <c r="VY3" s="27">
        <v>43648.119618055556</v>
      </c>
      <c r="WA3" s="27">
        <v>43648.281458333331</v>
      </c>
      <c r="WC3" s="27">
        <v>43649.361608796295</v>
      </c>
      <c r="WE3" s="27">
        <v>43649.499525462961</v>
      </c>
      <c r="WG3" s="27">
        <v>43649.95045138889</v>
      </c>
      <c r="WI3" s="27">
        <v>43650.222662037035</v>
      </c>
      <c r="WK3" s="27">
        <v>43650.306504629632</v>
      </c>
      <c r="WM3" s="27">
        <v>43650.582812499997</v>
      </c>
      <c r="WO3" s="27">
        <v>43652.888344907406</v>
      </c>
      <c r="WQ3" s="27">
        <v>43654.297303240739</v>
      </c>
      <c r="WS3" s="27">
        <v>43655.349791666667</v>
      </c>
      <c r="WU3" s="27">
        <v>43655.446342592593</v>
      </c>
      <c r="WW3" s="27">
        <v>43655.846296296295</v>
      </c>
      <c r="WY3" s="27">
        <v>43655.861678240741</v>
      </c>
      <c r="XA3" s="27">
        <v>43655.955567129633</v>
      </c>
      <c r="XC3" s="27">
        <v>43656.723437499997</v>
      </c>
      <c r="XE3" s="27">
        <v>43659.933437500003</v>
      </c>
      <c r="XG3" s="27">
        <v>43661.612962962965</v>
      </c>
      <c r="XI3" s="27">
        <v>43661.638460648152</v>
      </c>
      <c r="XK3" s="27">
        <v>43661.713993055557</v>
      </c>
      <c r="XM3" s="27">
        <v>43662.302199074074</v>
      </c>
      <c r="XO3" s="27">
        <v>43662.702997685185</v>
      </c>
      <c r="XQ3" s="27">
        <v>43664.126087962963</v>
      </c>
      <c r="XS3" s="27">
        <v>43664.139097222222</v>
      </c>
      <c r="XU3" s="27">
        <v>43664.200914351852</v>
      </c>
      <c r="XW3" s="27">
        <v>43664.282384259262</v>
      </c>
      <c r="XY3" s="27">
        <v>43664.303032407406</v>
      </c>
      <c r="YA3" s="27">
        <v>43664.622372685182</v>
      </c>
      <c r="YC3" s="27">
        <v>43664.682986111111</v>
      </c>
      <c r="YE3" s="27">
        <v>43665.292546296296</v>
      </c>
      <c r="YG3" s="27">
        <v>43665.544050925928</v>
      </c>
      <c r="YI3" s="27">
        <v>43665.612604166665</v>
      </c>
      <c r="YK3" s="27">
        <v>43665.740578703706</v>
      </c>
      <c r="YM3" s="27">
        <v>43665.879189814812</v>
      </c>
      <c r="YO3" s="27">
        <v>43667.846168981479</v>
      </c>
      <c r="YQ3" s="27">
        <v>43669.589618055557</v>
      </c>
      <c r="YS3" s="27">
        <v>43669.909247685187</v>
      </c>
      <c r="YU3" s="27">
        <v>43672.723969907405</v>
      </c>
      <c r="YW3" s="27">
        <v>43675.187152777777</v>
      </c>
      <c r="YY3" s="27">
        <v>43676.170624999999</v>
      </c>
      <c r="ZA3" s="27">
        <v>43676.608865740738</v>
      </c>
      <c r="ZC3" s="27">
        <v>43677.479849537034</v>
      </c>
      <c r="ZE3" s="27">
        <v>43677.557650462964</v>
      </c>
      <c r="ZG3" s="27">
        <v>43678.286226851851</v>
      </c>
      <c r="ZI3" s="27">
        <v>43679.953356481485</v>
      </c>
      <c r="ZK3" s="27">
        <v>43681.430347222224</v>
      </c>
      <c r="ZM3" s="27">
        <v>43681.699212962965</v>
      </c>
      <c r="ZO3" s="27">
        <v>43682.441689814812</v>
      </c>
      <c r="ZQ3" s="27">
        <v>43682.716435185182</v>
      </c>
      <c r="ZS3" s="27">
        <v>43682.90730324074</v>
      </c>
      <c r="ZU3" s="27">
        <v>43683.408449074072</v>
      </c>
      <c r="ZW3" s="27">
        <v>43683.459710648145</v>
      </c>
      <c r="ZY3" s="27">
        <v>43683.584560185183</v>
      </c>
      <c r="AAA3" s="27">
        <v>43686.183136574073</v>
      </c>
      <c r="AAC3" s="27">
        <v>43686.336319444446</v>
      </c>
      <c r="AAE3" s="27">
        <v>43686.339490740742</v>
      </c>
      <c r="AAG3" s="27">
        <v>43687.237708333334</v>
      </c>
      <c r="AAI3" s="27">
        <v>43689.264490740738</v>
      </c>
      <c r="AAK3" s="27">
        <v>43693.026759259257</v>
      </c>
      <c r="AAM3" s="27">
        <v>43693.678055555552</v>
      </c>
      <c r="AAO3" s="27">
        <v>43695.1016087963</v>
      </c>
      <c r="AAQ3" s="27">
        <v>43695.104027777779</v>
      </c>
      <c r="AAS3" s="27">
        <v>43695.131365740737</v>
      </c>
      <c r="AAU3" s="27">
        <v>43695.238877314812</v>
      </c>
      <c r="AAW3" s="27">
        <v>43695.602060185185</v>
      </c>
      <c r="AAY3" s="27">
        <v>43696.001342592594</v>
      </c>
      <c r="ABA3" s="27">
        <v>43696.037939814814</v>
      </c>
      <c r="ABC3" s="27">
        <v>43696.063784722224</v>
      </c>
      <c r="ABE3" s="27">
        <v>43696.474421296298</v>
      </c>
      <c r="ABG3" s="27">
        <v>43697.646550925929</v>
      </c>
      <c r="ABI3" s="27">
        <v>43697.861909722225</v>
      </c>
      <c r="ABK3" s="27">
        <v>43698.490069444444</v>
      </c>
      <c r="ABM3" s="27">
        <v>43698.744710648149</v>
      </c>
      <c r="ABO3" s="27">
        <v>43698.906041666669</v>
      </c>
      <c r="ABQ3" s="27">
        <v>43700.71402777778</v>
      </c>
      <c r="ABS3" s="27">
        <v>43700.86309027778</v>
      </c>
      <c r="ABU3" s="27">
        <v>43701.707129629627</v>
      </c>
      <c r="ABW3" s="27">
        <v>43701.921319444446</v>
      </c>
      <c r="ABY3" s="27">
        <v>43706.433865740742</v>
      </c>
      <c r="ACA3" s="27">
        <v>43706.984895833331</v>
      </c>
      <c r="ACC3" s="27">
        <v>43708.089849537035</v>
      </c>
      <c r="ACE3" s="27">
        <v>43708.355162037034</v>
      </c>
      <c r="ACG3" s="27">
        <v>43708.673425925925</v>
      </c>
      <c r="ACI3" s="27">
        <v>43711.141215277778</v>
      </c>
      <c r="ACK3" s="27">
        <v>43711.236562500002</v>
      </c>
      <c r="ACM3" s="27">
        <v>43711.927418981482</v>
      </c>
      <c r="ACO3" s="27">
        <v>43712.033541666664</v>
      </c>
      <c r="ACQ3" s="27">
        <v>43713.368310185186</v>
      </c>
      <c r="ACS3" s="27">
        <v>43713.481226851851</v>
      </c>
      <c r="ACU3" s="27">
        <v>43713.571701388886</v>
      </c>
      <c r="ACW3" s="27">
        <v>43713.641736111109</v>
      </c>
      <c r="ACY3" s="27">
        <v>43713.913032407407</v>
      </c>
      <c r="ADA3" s="27">
        <v>43714.371516203704</v>
      </c>
      <c r="ADC3" s="27">
        <v>43714.464039351849</v>
      </c>
      <c r="ADE3" s="27">
        <v>43716.712951388887</v>
      </c>
      <c r="ADG3" s="27">
        <v>43717.837488425925</v>
      </c>
      <c r="ADI3" s="27">
        <v>43718.252349537041</v>
      </c>
      <c r="ADK3" s="27">
        <v>43718.471990740742</v>
      </c>
      <c r="ADM3" s="27">
        <v>43718.68037037037</v>
      </c>
      <c r="ADO3" s="27">
        <v>43718.689305555556</v>
      </c>
      <c r="ADQ3" s="27">
        <v>43719.14775462963</v>
      </c>
      <c r="ADS3" s="27">
        <v>43719.213900462964</v>
      </c>
      <c r="ADU3" s="27">
        <v>43719.240949074076</v>
      </c>
      <c r="ADW3" s="27">
        <v>43719.92019675926</v>
      </c>
      <c r="ADY3" s="27">
        <v>43720.740347222221</v>
      </c>
      <c r="AEA3" s="27">
        <v>43723.162766203706</v>
      </c>
      <c r="AEC3" s="27">
        <v>43723.271192129629</v>
      </c>
      <c r="AEE3" s="27">
        <v>43724.012627314813</v>
      </c>
      <c r="AEG3" s="27">
        <v>43724.520162037035</v>
      </c>
      <c r="AEI3" s="27">
        <v>43726.029178240744</v>
      </c>
      <c r="AEK3" s="27">
        <v>43726.071203703701</v>
      </c>
      <c r="AEM3" s="27">
        <v>43726.36277777778</v>
      </c>
      <c r="AEO3" s="27">
        <v>43727.230486111112</v>
      </c>
      <c r="AEQ3" s="27">
        <v>43727.406747685185</v>
      </c>
      <c r="AES3" s="27">
        <v>43727.562893518516</v>
      </c>
      <c r="AEU3" s="27">
        <v>43727.698738425926</v>
      </c>
      <c r="AEW3" s="27">
        <v>43727.920787037037</v>
      </c>
      <c r="AEY3" s="27">
        <v>43727.942175925928</v>
      </c>
      <c r="AFA3" s="27">
        <v>43728.407500000001</v>
      </c>
      <c r="AFC3" s="27">
        <v>43728.504849537036</v>
      </c>
      <c r="AFE3" s="27">
        <v>43728.555231481485</v>
      </c>
      <c r="AFG3" s="27">
        <v>43729.080671296295</v>
      </c>
      <c r="AFI3" s="27">
        <v>43729.214826388888</v>
      </c>
      <c r="AFK3" s="27">
        <v>43729.34952546296</v>
      </c>
      <c r="AFM3" s="27">
        <v>43731.566712962966</v>
      </c>
      <c r="AFO3" s="27">
        <v>43732.195717592593</v>
      </c>
      <c r="AFQ3" s="27">
        <v>43732.682511574072</v>
      </c>
      <c r="AFS3" s="27">
        <v>43737.47314814815</v>
      </c>
      <c r="AFU3" s="27">
        <v>43738.131608796299</v>
      </c>
      <c r="AFW3" s="27">
        <v>43738.44630787037</v>
      </c>
      <c r="AFY3" s="27">
        <v>43738.729953703703</v>
      </c>
      <c r="AGA3" s="27">
        <v>43738.751168981478</v>
      </c>
      <c r="AGC3" s="27">
        <v>43740.047939814816</v>
      </c>
      <c r="AGE3" s="27">
        <v>43740.493842592594</v>
      </c>
      <c r="AGG3" s="27">
        <v>43742.732442129629</v>
      </c>
      <c r="AGI3" s="27">
        <v>43743.289560185185</v>
      </c>
      <c r="AGK3" s="27">
        <v>43743.469664351855</v>
      </c>
      <c r="AGM3" s="27">
        <v>43743.507777777777</v>
      </c>
      <c r="AGO3" s="27">
        <v>43744.272013888891</v>
      </c>
      <c r="AGQ3" s="27">
        <v>43746.033807870372</v>
      </c>
      <c r="AGS3" s="27">
        <v>43746.127314814818</v>
      </c>
      <c r="AGU3" s="27">
        <v>43746.131782407407</v>
      </c>
      <c r="AGW3" s="27">
        <v>43747.496041666665</v>
      </c>
      <c r="AGY3" s="27">
        <v>43747.653738425928</v>
      </c>
      <c r="AHA3" s="27">
        <v>43747.761469907404</v>
      </c>
      <c r="AHC3" s="27">
        <v>43749.00712962963</v>
      </c>
      <c r="AHE3" s="27">
        <v>43750.009131944447</v>
      </c>
      <c r="AHG3" s="27">
        <v>43751.721412037034</v>
      </c>
      <c r="AHI3" s="27">
        <v>43753.022488425922</v>
      </c>
      <c r="AHK3" s="27">
        <v>43753.05096064815</v>
      </c>
      <c r="AHM3" s="27">
        <v>43753.409988425927</v>
      </c>
      <c r="AHO3" s="27">
        <v>43753.624085648145</v>
      </c>
      <c r="AHQ3" s="27">
        <v>43753.969351851854</v>
      </c>
      <c r="AHS3" s="27">
        <v>43756.135925925926</v>
      </c>
      <c r="AHU3" s="27">
        <v>43756.27547453704</v>
      </c>
      <c r="AHW3" s="27">
        <v>43756.548368055555</v>
      </c>
      <c r="AHY3" s="27">
        <v>43756.724745370368</v>
      </c>
      <c r="AIA3" s="27">
        <v>43757.022210648145</v>
      </c>
      <c r="AIC3" s="27">
        <v>43757.273819444446</v>
      </c>
      <c r="AIE3" s="27">
        <v>43757.464687500003</v>
      </c>
      <c r="AIG3" s="27">
        <v>43757.532430555555</v>
      </c>
      <c r="AII3" s="27">
        <v>43757.641412037039</v>
      </c>
      <c r="AIK3" s="27">
        <v>43757.695856481485</v>
      </c>
      <c r="AIM3" s="27">
        <v>43758.013379629629</v>
      </c>
      <c r="AIO3" s="27">
        <v>43758.52685185185</v>
      </c>
      <c r="AIQ3" s="27">
        <v>43758.714918981481</v>
      </c>
      <c r="AIS3" s="27">
        <v>43760.058958333335</v>
      </c>
      <c r="AIU3" s="27">
        <v>43761.908935185187</v>
      </c>
      <c r="AIW3" s="27">
        <v>43762.006354166668</v>
      </c>
      <c r="AIY3" s="27">
        <v>43762.106157407405</v>
      </c>
      <c r="AJA3" s="27">
        <v>43762.487604166665</v>
      </c>
      <c r="AJC3" s="27">
        <v>43767.531956018516</v>
      </c>
      <c r="AJE3" s="27">
        <v>43767.571203703701</v>
      </c>
      <c r="AJG3" s="27">
        <v>43767.789074074077</v>
      </c>
      <c r="AJI3" s="27">
        <v>43768.222951388889</v>
      </c>
      <c r="AJK3" s="27">
        <v>43768.902881944443</v>
      </c>
      <c r="AJM3" s="27">
        <v>43769.14162037037</v>
      </c>
      <c r="AJO3" s="27">
        <v>43770.506342592591</v>
      </c>
      <c r="AJQ3" s="27">
        <v>43772.349409722221</v>
      </c>
      <c r="AJS3" s="27">
        <v>43773.340381944443</v>
      </c>
      <c r="AJU3" s="27">
        <v>43774.716840277775</v>
      </c>
      <c r="AJW3" s="27">
        <v>43775.423379629632</v>
      </c>
      <c r="AJY3" s="27">
        <v>43775.949166666665</v>
      </c>
      <c r="AKA3" s="27">
        <v>43777.07104166667</v>
      </c>
      <c r="AKC3" s="27">
        <v>43778.789340277777</v>
      </c>
      <c r="AKE3" s="27">
        <v>43779.647118055553</v>
      </c>
      <c r="AKG3" s="27">
        <v>43779.982303240744</v>
      </c>
      <c r="AKI3" s="27">
        <v>43781.010636574072</v>
      </c>
      <c r="AKK3" s="27">
        <v>43781.872233796297</v>
      </c>
      <c r="AKM3" s="27">
        <v>43782.659745370373</v>
      </c>
      <c r="AKO3" s="27">
        <v>43784.410300925927</v>
      </c>
      <c r="AKQ3" s="27">
        <v>43784.997430555559</v>
      </c>
      <c r="AKS3" s="27">
        <v>43787.781354166669</v>
      </c>
      <c r="AKU3" s="27">
        <v>43788.834374999999</v>
      </c>
      <c r="AKW3" s="27">
        <v>43789.675219907411</v>
      </c>
      <c r="AKY3" s="27">
        <v>43790.514803240738</v>
      </c>
      <c r="ALA3" s="27">
        <v>43790.972986111112</v>
      </c>
      <c r="ALC3" s="27">
        <v>43791.280995370369</v>
      </c>
      <c r="ALE3" s="27">
        <v>43791.455775462964</v>
      </c>
      <c r="ALG3" s="27">
        <v>43795.724409722221</v>
      </c>
      <c r="ALI3" s="27">
        <v>43799.016493055555</v>
      </c>
      <c r="ALK3" s="27">
        <v>43799.099479166667</v>
      </c>
      <c r="ALM3" s="27">
        <v>43801.119618055556</v>
      </c>
      <c r="ALO3" s="27">
        <v>43801.281458333331</v>
      </c>
      <c r="ALQ3" s="27">
        <v>43802.361608796295</v>
      </c>
      <c r="ALS3" s="27">
        <v>43802.499525462961</v>
      </c>
      <c r="ALU3" s="27">
        <v>43802.95045138889</v>
      </c>
      <c r="ALW3" s="27">
        <v>43803.014837962961</v>
      </c>
      <c r="ALY3" s="27">
        <v>43803.222662037035</v>
      </c>
      <c r="AMA3" s="27">
        <v>43803.582812499997</v>
      </c>
      <c r="AMC3" s="27">
        <v>43804.245937500003</v>
      </c>
      <c r="AME3" s="27">
        <v>43805.888344907406</v>
      </c>
      <c r="AMG3" s="27">
        <v>43807.005694444444</v>
      </c>
      <c r="AMI3" s="27">
        <v>43807.152430555558</v>
      </c>
      <c r="AMK3" s="27">
        <v>43808.349791666667</v>
      </c>
      <c r="AMM3" s="27">
        <v>43808.446342592593</v>
      </c>
      <c r="AMO3" s="27">
        <v>43808.846296296295</v>
      </c>
      <c r="AMQ3" s="27">
        <v>43808.861678240741</v>
      </c>
      <c r="AMS3" s="27">
        <v>43808.955567129633</v>
      </c>
      <c r="AMU3" s="27">
        <v>43809.723437499997</v>
      </c>
      <c r="AMW3" s="27">
        <v>43812.933437500003</v>
      </c>
      <c r="AMY3" s="27">
        <v>43814.612962962965</v>
      </c>
      <c r="ANA3" s="27">
        <v>43814.638460648152</v>
      </c>
      <c r="ANC3" s="27">
        <v>43814.713993055557</v>
      </c>
      <c r="ANE3" s="27">
        <v>43815.01053240741</v>
      </c>
      <c r="ANG3" s="27">
        <v>43815.702997685185</v>
      </c>
      <c r="ANI3" s="27">
        <v>43817.011365740742</v>
      </c>
      <c r="ANK3" s="27">
        <v>43817.126087962963</v>
      </c>
      <c r="ANM3" s="27">
        <v>43817.139097222222</v>
      </c>
      <c r="ANO3" s="27">
        <v>43817.200914351852</v>
      </c>
      <c r="ANQ3" s="27">
        <v>43817.282384259262</v>
      </c>
      <c r="ANS3" s="27">
        <v>43817.622372685182</v>
      </c>
      <c r="ANU3" s="27">
        <v>43817.682986111111</v>
      </c>
      <c r="ANW3" s="27">
        <v>43818.000879629632</v>
      </c>
      <c r="ANY3" s="27">
        <v>43818.544050925928</v>
      </c>
      <c r="AOA3" s="27">
        <v>43818.612604166665</v>
      </c>
      <c r="AOC3" s="27">
        <v>43818.740578703706</v>
      </c>
      <c r="AOE3" s="27">
        <v>43818.879189814812</v>
      </c>
      <c r="AOG3" s="27">
        <v>43822.589618055557</v>
      </c>
      <c r="AOI3" s="27">
        <v>43822.909247685187</v>
      </c>
      <c r="AOK3" s="27">
        <v>43825.723969907405</v>
      </c>
      <c r="AOM3" s="27">
        <v>43828.187152777777</v>
      </c>
      <c r="AOO3" s="27">
        <v>43829.170624999999</v>
      </c>
      <c r="AOQ3" s="27">
        <v>43829.608865740738</v>
      </c>
      <c r="AOS3" s="27">
        <v>43830.479849537034</v>
      </c>
      <c r="AOU3" s="27">
        <v>43830.557650462964</v>
      </c>
      <c r="AOW3" t="s">
        <v>40</v>
      </c>
      <c r="AOX3" t="s">
        <v>41</v>
      </c>
    </row>
    <row r="4" spans="1:1090" x14ac:dyDescent="0.25">
      <c r="A4" t="s">
        <v>39</v>
      </c>
      <c r="B4" t="s">
        <v>42</v>
      </c>
      <c r="C4" t="s">
        <v>39</v>
      </c>
      <c r="D4" t="s">
        <v>42</v>
      </c>
      <c r="E4" t="s">
        <v>39</v>
      </c>
      <c r="F4" t="s">
        <v>42</v>
      </c>
      <c r="G4" t="s">
        <v>39</v>
      </c>
      <c r="H4" t="s">
        <v>42</v>
      </c>
      <c r="I4" t="s">
        <v>39</v>
      </c>
      <c r="J4" t="s">
        <v>42</v>
      </c>
      <c r="K4" t="s">
        <v>39</v>
      </c>
      <c r="L4" t="s">
        <v>42</v>
      </c>
      <c r="M4" t="s">
        <v>39</v>
      </c>
      <c r="N4" t="s">
        <v>42</v>
      </c>
      <c r="O4" t="s">
        <v>39</v>
      </c>
      <c r="P4" t="s">
        <v>42</v>
      </c>
      <c r="Q4" t="s">
        <v>39</v>
      </c>
      <c r="R4" t="s">
        <v>42</v>
      </c>
      <c r="S4" t="s">
        <v>39</v>
      </c>
      <c r="T4" t="s">
        <v>42</v>
      </c>
      <c r="U4" t="s">
        <v>39</v>
      </c>
      <c r="V4" t="s">
        <v>42</v>
      </c>
      <c r="W4" t="s">
        <v>39</v>
      </c>
      <c r="X4" t="s">
        <v>42</v>
      </c>
      <c r="Y4" t="s">
        <v>39</v>
      </c>
      <c r="Z4" t="s">
        <v>42</v>
      </c>
      <c r="AA4" t="s">
        <v>39</v>
      </c>
      <c r="AB4" t="s">
        <v>42</v>
      </c>
      <c r="AC4" t="s">
        <v>39</v>
      </c>
      <c r="AD4" t="s">
        <v>42</v>
      </c>
      <c r="AE4" t="s">
        <v>39</v>
      </c>
      <c r="AF4" t="s">
        <v>42</v>
      </c>
      <c r="AG4" t="s">
        <v>39</v>
      </c>
      <c r="AH4" t="s">
        <v>42</v>
      </c>
      <c r="AI4" t="s">
        <v>39</v>
      </c>
      <c r="AJ4" t="s">
        <v>42</v>
      </c>
      <c r="AK4" t="s">
        <v>39</v>
      </c>
      <c r="AL4" t="s">
        <v>42</v>
      </c>
      <c r="AM4" t="s">
        <v>39</v>
      </c>
      <c r="AN4" t="s">
        <v>42</v>
      </c>
      <c r="AO4" t="s">
        <v>39</v>
      </c>
      <c r="AP4" t="s">
        <v>42</v>
      </c>
      <c r="AQ4" t="s">
        <v>39</v>
      </c>
      <c r="AR4" t="s">
        <v>42</v>
      </c>
      <c r="AS4" t="s">
        <v>39</v>
      </c>
      <c r="AT4" t="s">
        <v>42</v>
      </c>
      <c r="AU4" t="s">
        <v>39</v>
      </c>
      <c r="AV4" t="s">
        <v>42</v>
      </c>
      <c r="AW4" t="s">
        <v>39</v>
      </c>
      <c r="AX4" t="s">
        <v>42</v>
      </c>
      <c r="AY4" t="s">
        <v>39</v>
      </c>
      <c r="AZ4" t="s">
        <v>42</v>
      </c>
      <c r="BA4" t="s">
        <v>39</v>
      </c>
      <c r="BB4" t="s">
        <v>42</v>
      </c>
      <c r="BC4" t="s">
        <v>39</v>
      </c>
      <c r="BD4" t="s">
        <v>42</v>
      </c>
      <c r="BE4" t="s">
        <v>39</v>
      </c>
      <c r="BF4" t="s">
        <v>42</v>
      </c>
      <c r="BG4" t="s">
        <v>39</v>
      </c>
      <c r="BH4" t="s">
        <v>42</v>
      </c>
      <c r="BI4" t="s">
        <v>39</v>
      </c>
      <c r="BJ4" t="s">
        <v>42</v>
      </c>
      <c r="BK4" t="s">
        <v>39</v>
      </c>
      <c r="BL4" t="s">
        <v>42</v>
      </c>
      <c r="BM4" t="s">
        <v>39</v>
      </c>
      <c r="BN4" t="s">
        <v>42</v>
      </c>
      <c r="BO4" t="s">
        <v>39</v>
      </c>
      <c r="BP4" t="s">
        <v>42</v>
      </c>
      <c r="BQ4" t="s">
        <v>39</v>
      </c>
      <c r="BR4" t="s">
        <v>42</v>
      </c>
      <c r="BS4" t="s">
        <v>39</v>
      </c>
      <c r="BT4" t="s">
        <v>42</v>
      </c>
      <c r="BU4" t="s">
        <v>39</v>
      </c>
      <c r="BV4" t="s">
        <v>42</v>
      </c>
      <c r="BW4" t="s">
        <v>39</v>
      </c>
      <c r="BX4" t="s">
        <v>42</v>
      </c>
      <c r="BY4" t="s">
        <v>39</v>
      </c>
      <c r="BZ4" t="s">
        <v>42</v>
      </c>
      <c r="CA4" t="s">
        <v>39</v>
      </c>
      <c r="CB4" t="s">
        <v>42</v>
      </c>
      <c r="CC4" t="s">
        <v>39</v>
      </c>
      <c r="CD4" t="s">
        <v>42</v>
      </c>
      <c r="CE4" t="s">
        <v>39</v>
      </c>
      <c r="CF4" t="s">
        <v>42</v>
      </c>
      <c r="CG4" t="s">
        <v>39</v>
      </c>
      <c r="CH4" t="s">
        <v>42</v>
      </c>
      <c r="CI4" t="s">
        <v>39</v>
      </c>
      <c r="CJ4" t="s">
        <v>42</v>
      </c>
      <c r="CK4" t="s">
        <v>39</v>
      </c>
      <c r="CL4" t="s">
        <v>42</v>
      </c>
      <c r="CM4" t="s">
        <v>39</v>
      </c>
      <c r="CN4" t="s">
        <v>42</v>
      </c>
      <c r="CO4" t="s">
        <v>39</v>
      </c>
      <c r="CP4" t="s">
        <v>42</v>
      </c>
      <c r="CQ4" t="s">
        <v>39</v>
      </c>
      <c r="CR4" t="s">
        <v>42</v>
      </c>
      <c r="CS4" t="s">
        <v>39</v>
      </c>
      <c r="CT4" t="s">
        <v>42</v>
      </c>
      <c r="CU4" t="s">
        <v>39</v>
      </c>
      <c r="CV4" t="s">
        <v>42</v>
      </c>
      <c r="CW4" t="s">
        <v>39</v>
      </c>
      <c r="CX4" t="s">
        <v>42</v>
      </c>
      <c r="CY4" t="s">
        <v>39</v>
      </c>
      <c r="CZ4" t="s">
        <v>42</v>
      </c>
      <c r="DA4" t="s">
        <v>39</v>
      </c>
      <c r="DB4" t="s">
        <v>42</v>
      </c>
      <c r="DC4" t="s">
        <v>39</v>
      </c>
      <c r="DD4" t="s">
        <v>42</v>
      </c>
      <c r="DE4" t="s">
        <v>39</v>
      </c>
      <c r="DF4" t="s">
        <v>42</v>
      </c>
      <c r="DG4" t="s">
        <v>39</v>
      </c>
      <c r="DH4" t="s">
        <v>42</v>
      </c>
      <c r="DI4" t="s">
        <v>39</v>
      </c>
      <c r="DJ4" t="s">
        <v>42</v>
      </c>
      <c r="DK4" t="s">
        <v>39</v>
      </c>
      <c r="DL4" t="s">
        <v>42</v>
      </c>
      <c r="DM4" t="s">
        <v>39</v>
      </c>
      <c r="DN4" t="s">
        <v>42</v>
      </c>
      <c r="DO4" t="s">
        <v>39</v>
      </c>
      <c r="DP4" t="s">
        <v>42</v>
      </c>
      <c r="DQ4" t="s">
        <v>39</v>
      </c>
      <c r="DR4" t="s">
        <v>42</v>
      </c>
      <c r="DS4" t="s">
        <v>39</v>
      </c>
      <c r="DT4" t="s">
        <v>42</v>
      </c>
      <c r="DU4" t="s">
        <v>39</v>
      </c>
      <c r="DV4" t="s">
        <v>42</v>
      </c>
      <c r="DW4" t="s">
        <v>39</v>
      </c>
      <c r="DX4" t="s">
        <v>42</v>
      </c>
      <c r="DY4" t="s">
        <v>39</v>
      </c>
      <c r="DZ4" t="s">
        <v>42</v>
      </c>
      <c r="EA4" t="s">
        <v>39</v>
      </c>
      <c r="EB4" t="s">
        <v>42</v>
      </c>
      <c r="EC4" t="s">
        <v>39</v>
      </c>
      <c r="ED4" t="s">
        <v>42</v>
      </c>
      <c r="EE4" t="s">
        <v>39</v>
      </c>
      <c r="EF4" t="s">
        <v>42</v>
      </c>
      <c r="EG4" t="s">
        <v>39</v>
      </c>
      <c r="EH4" t="s">
        <v>42</v>
      </c>
      <c r="EI4" t="s">
        <v>39</v>
      </c>
      <c r="EJ4" t="s">
        <v>42</v>
      </c>
      <c r="EK4" t="s">
        <v>39</v>
      </c>
      <c r="EL4" t="s">
        <v>42</v>
      </c>
      <c r="EM4" t="s">
        <v>39</v>
      </c>
      <c r="EN4" t="s">
        <v>42</v>
      </c>
      <c r="EO4" t="s">
        <v>39</v>
      </c>
      <c r="EP4" t="s">
        <v>42</v>
      </c>
      <c r="EQ4" t="s">
        <v>39</v>
      </c>
      <c r="ER4" t="s">
        <v>42</v>
      </c>
      <c r="ES4" t="s">
        <v>39</v>
      </c>
      <c r="ET4" t="s">
        <v>42</v>
      </c>
      <c r="EU4" t="s">
        <v>39</v>
      </c>
      <c r="EV4" t="s">
        <v>42</v>
      </c>
      <c r="EW4" t="s">
        <v>39</v>
      </c>
      <c r="EX4" t="s">
        <v>42</v>
      </c>
      <c r="EY4" t="s">
        <v>39</v>
      </c>
      <c r="EZ4" t="s">
        <v>42</v>
      </c>
      <c r="FA4" t="s">
        <v>39</v>
      </c>
      <c r="FB4" t="s">
        <v>42</v>
      </c>
      <c r="FC4" t="s">
        <v>39</v>
      </c>
      <c r="FD4" t="s">
        <v>42</v>
      </c>
      <c r="FE4" t="s">
        <v>39</v>
      </c>
      <c r="FF4" t="s">
        <v>42</v>
      </c>
      <c r="FG4" t="s">
        <v>39</v>
      </c>
      <c r="FH4" t="s">
        <v>42</v>
      </c>
      <c r="FI4" t="s">
        <v>39</v>
      </c>
      <c r="FJ4" t="s">
        <v>42</v>
      </c>
      <c r="FK4" t="s">
        <v>39</v>
      </c>
      <c r="FL4" t="s">
        <v>42</v>
      </c>
      <c r="FM4" t="s">
        <v>39</v>
      </c>
      <c r="FN4" t="s">
        <v>42</v>
      </c>
      <c r="FO4" t="s">
        <v>39</v>
      </c>
      <c r="FP4" t="s">
        <v>42</v>
      </c>
      <c r="FQ4" t="s">
        <v>39</v>
      </c>
      <c r="FR4" t="s">
        <v>42</v>
      </c>
      <c r="FS4" t="s">
        <v>39</v>
      </c>
      <c r="FT4" t="s">
        <v>42</v>
      </c>
      <c r="FU4" t="s">
        <v>39</v>
      </c>
      <c r="FV4" t="s">
        <v>42</v>
      </c>
      <c r="FW4" t="s">
        <v>39</v>
      </c>
      <c r="FX4" t="s">
        <v>42</v>
      </c>
      <c r="FY4" t="s">
        <v>39</v>
      </c>
      <c r="FZ4" t="s">
        <v>42</v>
      </c>
      <c r="GA4" t="s">
        <v>39</v>
      </c>
      <c r="GB4" t="s">
        <v>42</v>
      </c>
      <c r="GC4" t="s">
        <v>39</v>
      </c>
      <c r="GD4" t="s">
        <v>42</v>
      </c>
      <c r="GE4" t="s">
        <v>39</v>
      </c>
      <c r="GF4" t="s">
        <v>42</v>
      </c>
      <c r="GG4" t="s">
        <v>39</v>
      </c>
      <c r="GH4" t="s">
        <v>42</v>
      </c>
      <c r="GI4" t="s">
        <v>39</v>
      </c>
      <c r="GJ4" t="s">
        <v>42</v>
      </c>
      <c r="GK4" t="s">
        <v>39</v>
      </c>
      <c r="GL4" t="s">
        <v>42</v>
      </c>
      <c r="GM4" t="s">
        <v>39</v>
      </c>
      <c r="GN4" t="s">
        <v>42</v>
      </c>
      <c r="GO4" t="s">
        <v>39</v>
      </c>
      <c r="GP4" t="s">
        <v>42</v>
      </c>
      <c r="GQ4" t="s">
        <v>39</v>
      </c>
      <c r="GR4" t="s">
        <v>42</v>
      </c>
      <c r="GS4" t="s">
        <v>39</v>
      </c>
      <c r="GT4" t="s">
        <v>42</v>
      </c>
      <c r="GU4" t="s">
        <v>39</v>
      </c>
      <c r="GV4" t="s">
        <v>42</v>
      </c>
      <c r="GW4" t="s">
        <v>39</v>
      </c>
      <c r="GX4" t="s">
        <v>42</v>
      </c>
      <c r="GY4" t="s">
        <v>39</v>
      </c>
      <c r="GZ4" t="s">
        <v>42</v>
      </c>
      <c r="HA4" t="s">
        <v>39</v>
      </c>
      <c r="HB4" t="s">
        <v>42</v>
      </c>
      <c r="HC4" t="s">
        <v>39</v>
      </c>
      <c r="HD4" t="s">
        <v>42</v>
      </c>
      <c r="HE4" t="s">
        <v>39</v>
      </c>
      <c r="HF4" t="s">
        <v>42</v>
      </c>
      <c r="HG4" t="s">
        <v>39</v>
      </c>
      <c r="HH4" t="s">
        <v>42</v>
      </c>
      <c r="HI4" t="s">
        <v>39</v>
      </c>
      <c r="HJ4" t="s">
        <v>42</v>
      </c>
      <c r="HK4" t="s">
        <v>39</v>
      </c>
      <c r="HL4" t="s">
        <v>42</v>
      </c>
      <c r="HM4" t="s">
        <v>39</v>
      </c>
      <c r="HN4" t="s">
        <v>42</v>
      </c>
      <c r="HO4" t="s">
        <v>39</v>
      </c>
      <c r="HP4" t="s">
        <v>42</v>
      </c>
      <c r="HQ4" t="s">
        <v>39</v>
      </c>
      <c r="HR4" t="s">
        <v>42</v>
      </c>
      <c r="HS4" t="s">
        <v>39</v>
      </c>
      <c r="HT4" t="s">
        <v>42</v>
      </c>
      <c r="HU4" t="s">
        <v>39</v>
      </c>
      <c r="HV4" t="s">
        <v>42</v>
      </c>
      <c r="HW4" t="s">
        <v>39</v>
      </c>
      <c r="HX4" t="s">
        <v>42</v>
      </c>
      <c r="HY4" t="s">
        <v>39</v>
      </c>
      <c r="HZ4" t="s">
        <v>42</v>
      </c>
      <c r="IA4" t="s">
        <v>39</v>
      </c>
      <c r="IB4" t="s">
        <v>42</v>
      </c>
      <c r="IC4" t="s">
        <v>39</v>
      </c>
      <c r="ID4" t="s">
        <v>42</v>
      </c>
      <c r="IE4" t="s">
        <v>39</v>
      </c>
      <c r="IF4" t="s">
        <v>42</v>
      </c>
      <c r="IG4" t="s">
        <v>39</v>
      </c>
      <c r="IH4" t="s">
        <v>42</v>
      </c>
      <c r="II4" t="s">
        <v>39</v>
      </c>
      <c r="IJ4" t="s">
        <v>42</v>
      </c>
      <c r="IK4" t="s">
        <v>39</v>
      </c>
      <c r="IL4" t="s">
        <v>42</v>
      </c>
      <c r="IM4" t="s">
        <v>39</v>
      </c>
      <c r="IN4" t="s">
        <v>42</v>
      </c>
      <c r="IO4" t="s">
        <v>39</v>
      </c>
      <c r="IP4" t="s">
        <v>42</v>
      </c>
      <c r="IQ4" t="s">
        <v>39</v>
      </c>
      <c r="IR4" t="s">
        <v>42</v>
      </c>
      <c r="IS4" t="s">
        <v>39</v>
      </c>
      <c r="IT4" t="s">
        <v>42</v>
      </c>
      <c r="IU4" t="s">
        <v>39</v>
      </c>
      <c r="IV4" t="s">
        <v>42</v>
      </c>
      <c r="IW4" t="s">
        <v>39</v>
      </c>
      <c r="IX4" t="s">
        <v>42</v>
      </c>
      <c r="IY4" t="s">
        <v>39</v>
      </c>
      <c r="IZ4" t="s">
        <v>42</v>
      </c>
      <c r="JA4" t="s">
        <v>39</v>
      </c>
      <c r="JB4" t="s">
        <v>42</v>
      </c>
      <c r="JC4" t="s">
        <v>39</v>
      </c>
      <c r="JD4" t="s">
        <v>42</v>
      </c>
      <c r="JE4" t="s">
        <v>39</v>
      </c>
      <c r="JF4" t="s">
        <v>42</v>
      </c>
      <c r="JG4" t="s">
        <v>39</v>
      </c>
      <c r="JH4" t="s">
        <v>42</v>
      </c>
      <c r="JI4" t="s">
        <v>39</v>
      </c>
      <c r="JJ4" t="s">
        <v>42</v>
      </c>
      <c r="JK4" t="s">
        <v>39</v>
      </c>
      <c r="JL4" t="s">
        <v>42</v>
      </c>
      <c r="JM4" t="s">
        <v>39</v>
      </c>
      <c r="JN4" t="s">
        <v>42</v>
      </c>
      <c r="JO4" t="s">
        <v>39</v>
      </c>
      <c r="JP4" t="s">
        <v>42</v>
      </c>
      <c r="JQ4" t="s">
        <v>39</v>
      </c>
      <c r="JR4" t="s">
        <v>42</v>
      </c>
      <c r="JS4" t="s">
        <v>39</v>
      </c>
      <c r="JT4" t="s">
        <v>42</v>
      </c>
      <c r="JU4" t="s">
        <v>39</v>
      </c>
      <c r="JV4" t="s">
        <v>42</v>
      </c>
      <c r="JW4" t="s">
        <v>39</v>
      </c>
      <c r="JX4" t="s">
        <v>42</v>
      </c>
      <c r="JY4" t="s">
        <v>39</v>
      </c>
      <c r="JZ4" t="s">
        <v>42</v>
      </c>
      <c r="KA4" t="s">
        <v>39</v>
      </c>
      <c r="KB4" t="s">
        <v>42</v>
      </c>
      <c r="KC4" t="s">
        <v>39</v>
      </c>
      <c r="KD4" t="s">
        <v>42</v>
      </c>
      <c r="KE4" t="s">
        <v>39</v>
      </c>
      <c r="KF4" t="s">
        <v>42</v>
      </c>
      <c r="KG4" t="s">
        <v>39</v>
      </c>
      <c r="KH4" t="s">
        <v>42</v>
      </c>
      <c r="KI4" t="s">
        <v>39</v>
      </c>
      <c r="KJ4" t="s">
        <v>42</v>
      </c>
      <c r="KK4" t="s">
        <v>39</v>
      </c>
      <c r="KL4" t="s">
        <v>42</v>
      </c>
      <c r="KM4" t="s">
        <v>39</v>
      </c>
      <c r="KN4" t="s">
        <v>42</v>
      </c>
      <c r="KO4" t="s">
        <v>39</v>
      </c>
      <c r="KP4" t="s">
        <v>42</v>
      </c>
      <c r="KQ4" t="s">
        <v>39</v>
      </c>
      <c r="KR4" t="s">
        <v>42</v>
      </c>
      <c r="KS4" t="s">
        <v>39</v>
      </c>
      <c r="KT4" t="s">
        <v>42</v>
      </c>
      <c r="KU4" t="s">
        <v>39</v>
      </c>
      <c r="KV4" t="s">
        <v>42</v>
      </c>
      <c r="KW4" t="s">
        <v>39</v>
      </c>
      <c r="KX4" t="s">
        <v>42</v>
      </c>
      <c r="KY4" t="s">
        <v>39</v>
      </c>
      <c r="KZ4" t="s">
        <v>42</v>
      </c>
      <c r="LA4" t="s">
        <v>39</v>
      </c>
      <c r="LB4" t="s">
        <v>42</v>
      </c>
      <c r="LC4" t="s">
        <v>39</v>
      </c>
      <c r="LD4" t="s">
        <v>42</v>
      </c>
      <c r="LE4" t="s">
        <v>39</v>
      </c>
      <c r="LF4" t="s">
        <v>42</v>
      </c>
      <c r="LG4" t="s">
        <v>39</v>
      </c>
      <c r="LH4" t="s">
        <v>42</v>
      </c>
      <c r="LI4" t="s">
        <v>39</v>
      </c>
      <c r="LJ4" t="s">
        <v>42</v>
      </c>
      <c r="LK4" t="s">
        <v>39</v>
      </c>
      <c r="LL4" t="s">
        <v>42</v>
      </c>
      <c r="LM4" t="s">
        <v>39</v>
      </c>
      <c r="LN4" t="s">
        <v>42</v>
      </c>
      <c r="LO4" t="s">
        <v>39</v>
      </c>
      <c r="LP4" t="s">
        <v>42</v>
      </c>
      <c r="LQ4" t="s">
        <v>39</v>
      </c>
      <c r="LR4" t="s">
        <v>42</v>
      </c>
      <c r="LS4" t="s">
        <v>39</v>
      </c>
      <c r="LT4" t="s">
        <v>42</v>
      </c>
      <c r="LU4" t="s">
        <v>39</v>
      </c>
      <c r="LV4" t="s">
        <v>42</v>
      </c>
      <c r="LW4" t="s">
        <v>39</v>
      </c>
      <c r="LX4" t="s">
        <v>42</v>
      </c>
      <c r="LY4" t="s">
        <v>39</v>
      </c>
      <c r="LZ4" t="s">
        <v>42</v>
      </c>
      <c r="MA4" t="s">
        <v>39</v>
      </c>
      <c r="MB4" t="s">
        <v>42</v>
      </c>
      <c r="MC4" t="s">
        <v>39</v>
      </c>
      <c r="MD4" t="s">
        <v>42</v>
      </c>
      <c r="ME4" t="s">
        <v>39</v>
      </c>
      <c r="MF4" t="s">
        <v>42</v>
      </c>
      <c r="MG4" t="s">
        <v>39</v>
      </c>
      <c r="MH4" t="s">
        <v>42</v>
      </c>
      <c r="MI4" t="s">
        <v>39</v>
      </c>
      <c r="MJ4" t="s">
        <v>42</v>
      </c>
      <c r="MK4" t="s">
        <v>39</v>
      </c>
      <c r="ML4" t="s">
        <v>42</v>
      </c>
      <c r="MM4" t="s">
        <v>39</v>
      </c>
      <c r="MN4" t="s">
        <v>42</v>
      </c>
      <c r="MO4" t="s">
        <v>39</v>
      </c>
      <c r="MP4" t="s">
        <v>42</v>
      </c>
      <c r="MQ4" t="s">
        <v>39</v>
      </c>
      <c r="MR4" t="s">
        <v>42</v>
      </c>
      <c r="MS4" t="s">
        <v>39</v>
      </c>
      <c r="MT4" t="s">
        <v>42</v>
      </c>
      <c r="MU4" t="s">
        <v>39</v>
      </c>
      <c r="MV4" t="s">
        <v>42</v>
      </c>
      <c r="MW4" t="s">
        <v>39</v>
      </c>
      <c r="MX4" t="s">
        <v>42</v>
      </c>
      <c r="MY4" t="s">
        <v>39</v>
      </c>
      <c r="MZ4" t="s">
        <v>42</v>
      </c>
      <c r="NA4" t="s">
        <v>39</v>
      </c>
      <c r="NB4" t="s">
        <v>42</v>
      </c>
      <c r="NC4" t="s">
        <v>39</v>
      </c>
      <c r="ND4" t="s">
        <v>42</v>
      </c>
      <c r="NE4" t="s">
        <v>39</v>
      </c>
      <c r="NF4" t="s">
        <v>42</v>
      </c>
      <c r="NG4" t="s">
        <v>39</v>
      </c>
      <c r="NH4" t="s">
        <v>42</v>
      </c>
      <c r="NI4" t="s">
        <v>39</v>
      </c>
      <c r="NJ4" t="s">
        <v>42</v>
      </c>
      <c r="NK4" t="s">
        <v>39</v>
      </c>
      <c r="NL4" t="s">
        <v>42</v>
      </c>
      <c r="NM4" t="s">
        <v>39</v>
      </c>
      <c r="NN4" t="s">
        <v>42</v>
      </c>
      <c r="NO4" t="s">
        <v>39</v>
      </c>
      <c r="NP4" t="s">
        <v>42</v>
      </c>
      <c r="NQ4" t="s">
        <v>39</v>
      </c>
      <c r="NR4" t="s">
        <v>42</v>
      </c>
      <c r="NS4" t="s">
        <v>39</v>
      </c>
      <c r="NT4" t="s">
        <v>42</v>
      </c>
      <c r="NU4" t="s">
        <v>39</v>
      </c>
      <c r="NV4" t="s">
        <v>42</v>
      </c>
      <c r="NW4" t="s">
        <v>39</v>
      </c>
      <c r="NX4" t="s">
        <v>42</v>
      </c>
      <c r="NY4" t="s">
        <v>39</v>
      </c>
      <c r="NZ4" t="s">
        <v>42</v>
      </c>
      <c r="OA4" t="s">
        <v>39</v>
      </c>
      <c r="OB4" t="s">
        <v>42</v>
      </c>
      <c r="OC4" t="s">
        <v>39</v>
      </c>
      <c r="OD4" t="s">
        <v>42</v>
      </c>
      <c r="OE4" t="s">
        <v>39</v>
      </c>
      <c r="OF4" t="s">
        <v>42</v>
      </c>
      <c r="OG4" t="s">
        <v>39</v>
      </c>
      <c r="OH4" t="s">
        <v>42</v>
      </c>
      <c r="OI4" t="s">
        <v>39</v>
      </c>
      <c r="OJ4" t="s">
        <v>42</v>
      </c>
      <c r="OK4" t="s">
        <v>39</v>
      </c>
      <c r="OL4" t="s">
        <v>42</v>
      </c>
      <c r="OM4" t="s">
        <v>39</v>
      </c>
      <c r="ON4" t="s">
        <v>42</v>
      </c>
      <c r="OO4" t="s">
        <v>39</v>
      </c>
      <c r="OP4" t="s">
        <v>42</v>
      </c>
      <c r="OQ4" t="s">
        <v>39</v>
      </c>
      <c r="OR4" t="s">
        <v>42</v>
      </c>
      <c r="OS4" t="s">
        <v>39</v>
      </c>
      <c r="OT4" t="s">
        <v>42</v>
      </c>
      <c r="OU4" t="s">
        <v>39</v>
      </c>
      <c r="OV4" t="s">
        <v>42</v>
      </c>
      <c r="OW4" t="s">
        <v>39</v>
      </c>
      <c r="OX4" t="s">
        <v>42</v>
      </c>
      <c r="OY4" t="s">
        <v>39</v>
      </c>
      <c r="OZ4" t="s">
        <v>42</v>
      </c>
      <c r="PA4" t="s">
        <v>39</v>
      </c>
      <c r="PB4" t="s">
        <v>42</v>
      </c>
      <c r="PC4" t="s">
        <v>39</v>
      </c>
      <c r="PD4" t="s">
        <v>42</v>
      </c>
      <c r="PE4" t="s">
        <v>39</v>
      </c>
      <c r="PF4" t="s">
        <v>42</v>
      </c>
      <c r="PG4" t="s">
        <v>39</v>
      </c>
      <c r="PH4" t="s">
        <v>42</v>
      </c>
      <c r="PI4" t="s">
        <v>39</v>
      </c>
      <c r="PJ4" t="s">
        <v>42</v>
      </c>
      <c r="PK4" t="s">
        <v>39</v>
      </c>
      <c r="PL4" t="s">
        <v>42</v>
      </c>
      <c r="PM4" t="s">
        <v>39</v>
      </c>
      <c r="PN4" t="s">
        <v>42</v>
      </c>
      <c r="PO4" t="s">
        <v>39</v>
      </c>
      <c r="PP4" t="s">
        <v>42</v>
      </c>
      <c r="PQ4" t="s">
        <v>39</v>
      </c>
      <c r="PR4" t="s">
        <v>42</v>
      </c>
      <c r="PS4" t="s">
        <v>39</v>
      </c>
      <c r="PT4" t="s">
        <v>42</v>
      </c>
      <c r="PU4" t="s">
        <v>39</v>
      </c>
      <c r="PV4" t="s">
        <v>42</v>
      </c>
      <c r="PW4" t="s">
        <v>39</v>
      </c>
      <c r="PX4" t="s">
        <v>42</v>
      </c>
      <c r="PY4" t="s">
        <v>39</v>
      </c>
      <c r="PZ4" t="s">
        <v>42</v>
      </c>
      <c r="QA4" t="s">
        <v>39</v>
      </c>
      <c r="QB4" t="s">
        <v>42</v>
      </c>
      <c r="QC4" t="s">
        <v>39</v>
      </c>
      <c r="QD4" t="s">
        <v>42</v>
      </c>
      <c r="QE4" t="s">
        <v>39</v>
      </c>
      <c r="QF4" t="s">
        <v>42</v>
      </c>
      <c r="QG4" t="s">
        <v>39</v>
      </c>
      <c r="QH4" t="s">
        <v>42</v>
      </c>
      <c r="QI4" t="s">
        <v>39</v>
      </c>
      <c r="QJ4" t="s">
        <v>42</v>
      </c>
      <c r="QK4" t="s">
        <v>39</v>
      </c>
      <c r="QL4" t="s">
        <v>42</v>
      </c>
      <c r="QM4" t="s">
        <v>39</v>
      </c>
      <c r="QN4" t="s">
        <v>42</v>
      </c>
      <c r="QO4" t="s">
        <v>39</v>
      </c>
      <c r="QP4" t="s">
        <v>42</v>
      </c>
      <c r="QQ4" t="s">
        <v>39</v>
      </c>
      <c r="QR4" t="s">
        <v>42</v>
      </c>
      <c r="QS4" t="s">
        <v>39</v>
      </c>
      <c r="QT4" t="s">
        <v>42</v>
      </c>
      <c r="QU4" t="s">
        <v>39</v>
      </c>
      <c r="QV4" t="s">
        <v>42</v>
      </c>
      <c r="QW4" t="s">
        <v>39</v>
      </c>
      <c r="QX4" t="s">
        <v>42</v>
      </c>
      <c r="QY4" t="s">
        <v>39</v>
      </c>
      <c r="QZ4" t="s">
        <v>42</v>
      </c>
      <c r="RA4" t="s">
        <v>39</v>
      </c>
      <c r="RB4" t="s">
        <v>42</v>
      </c>
      <c r="RC4" t="s">
        <v>39</v>
      </c>
      <c r="RD4" t="s">
        <v>42</v>
      </c>
      <c r="RE4" t="s">
        <v>39</v>
      </c>
      <c r="RF4" t="s">
        <v>42</v>
      </c>
      <c r="RG4" t="s">
        <v>39</v>
      </c>
      <c r="RH4" t="s">
        <v>42</v>
      </c>
      <c r="RI4" t="s">
        <v>39</v>
      </c>
      <c r="RJ4" t="s">
        <v>42</v>
      </c>
      <c r="RK4" t="s">
        <v>39</v>
      </c>
      <c r="RL4" t="s">
        <v>42</v>
      </c>
      <c r="RM4" t="s">
        <v>39</v>
      </c>
      <c r="RN4" t="s">
        <v>42</v>
      </c>
      <c r="RO4" t="s">
        <v>39</v>
      </c>
      <c r="RP4" t="s">
        <v>42</v>
      </c>
      <c r="RQ4" t="s">
        <v>39</v>
      </c>
      <c r="RR4" t="s">
        <v>42</v>
      </c>
      <c r="RS4" t="s">
        <v>39</v>
      </c>
      <c r="RT4" t="s">
        <v>42</v>
      </c>
      <c r="RU4" t="s">
        <v>39</v>
      </c>
      <c r="RV4" t="s">
        <v>42</v>
      </c>
      <c r="RW4" t="s">
        <v>39</v>
      </c>
      <c r="RX4" t="s">
        <v>42</v>
      </c>
      <c r="RY4" t="s">
        <v>39</v>
      </c>
      <c r="RZ4" t="s">
        <v>42</v>
      </c>
      <c r="SA4" t="s">
        <v>39</v>
      </c>
      <c r="SB4" t="s">
        <v>42</v>
      </c>
      <c r="SC4" t="s">
        <v>39</v>
      </c>
      <c r="SD4" t="s">
        <v>42</v>
      </c>
      <c r="SE4" t="s">
        <v>39</v>
      </c>
      <c r="SF4" t="s">
        <v>42</v>
      </c>
      <c r="SG4" t="s">
        <v>39</v>
      </c>
      <c r="SH4" t="s">
        <v>42</v>
      </c>
      <c r="SI4" t="s">
        <v>39</v>
      </c>
      <c r="SJ4" t="s">
        <v>42</v>
      </c>
      <c r="SK4" t="s">
        <v>39</v>
      </c>
      <c r="SL4" t="s">
        <v>42</v>
      </c>
      <c r="SM4" t="s">
        <v>39</v>
      </c>
      <c r="SN4" t="s">
        <v>42</v>
      </c>
      <c r="SO4" t="s">
        <v>39</v>
      </c>
      <c r="SP4" t="s">
        <v>42</v>
      </c>
      <c r="SQ4" t="s">
        <v>39</v>
      </c>
      <c r="SR4" t="s">
        <v>42</v>
      </c>
      <c r="SS4" t="s">
        <v>39</v>
      </c>
      <c r="ST4" t="s">
        <v>42</v>
      </c>
      <c r="SU4" t="s">
        <v>39</v>
      </c>
      <c r="SV4" t="s">
        <v>42</v>
      </c>
      <c r="SW4" t="s">
        <v>39</v>
      </c>
      <c r="SX4" t="s">
        <v>42</v>
      </c>
      <c r="SY4" t="s">
        <v>39</v>
      </c>
      <c r="SZ4" t="s">
        <v>42</v>
      </c>
      <c r="TA4" t="s">
        <v>39</v>
      </c>
      <c r="TB4" t="s">
        <v>42</v>
      </c>
      <c r="TC4" t="s">
        <v>39</v>
      </c>
      <c r="TD4" t="s">
        <v>42</v>
      </c>
      <c r="TE4" t="s">
        <v>39</v>
      </c>
      <c r="TF4" t="s">
        <v>42</v>
      </c>
      <c r="TG4" t="s">
        <v>39</v>
      </c>
      <c r="TH4" t="s">
        <v>42</v>
      </c>
      <c r="TI4" t="s">
        <v>39</v>
      </c>
      <c r="TJ4" t="s">
        <v>42</v>
      </c>
      <c r="TK4" t="s">
        <v>39</v>
      </c>
      <c r="TL4" t="s">
        <v>42</v>
      </c>
      <c r="TM4" t="s">
        <v>39</v>
      </c>
      <c r="TN4" t="s">
        <v>42</v>
      </c>
      <c r="TO4" t="s">
        <v>39</v>
      </c>
      <c r="TP4" t="s">
        <v>42</v>
      </c>
      <c r="TQ4" t="s">
        <v>39</v>
      </c>
      <c r="TR4" t="s">
        <v>42</v>
      </c>
      <c r="TS4" t="s">
        <v>39</v>
      </c>
      <c r="TT4" t="s">
        <v>42</v>
      </c>
      <c r="TU4" t="s">
        <v>39</v>
      </c>
      <c r="TV4" t="s">
        <v>42</v>
      </c>
      <c r="TW4" t="s">
        <v>39</v>
      </c>
      <c r="TX4" t="s">
        <v>42</v>
      </c>
      <c r="TY4" t="s">
        <v>39</v>
      </c>
      <c r="TZ4" t="s">
        <v>42</v>
      </c>
      <c r="UA4" t="s">
        <v>39</v>
      </c>
      <c r="UB4" t="s">
        <v>42</v>
      </c>
      <c r="UC4" t="s">
        <v>39</v>
      </c>
      <c r="UD4" t="s">
        <v>42</v>
      </c>
      <c r="UE4" t="s">
        <v>39</v>
      </c>
      <c r="UF4" t="s">
        <v>42</v>
      </c>
      <c r="UG4" t="s">
        <v>39</v>
      </c>
      <c r="UH4" t="s">
        <v>42</v>
      </c>
      <c r="UI4" t="s">
        <v>39</v>
      </c>
      <c r="UJ4" t="s">
        <v>42</v>
      </c>
      <c r="UK4" t="s">
        <v>39</v>
      </c>
      <c r="UL4" t="s">
        <v>42</v>
      </c>
      <c r="UM4" t="s">
        <v>39</v>
      </c>
      <c r="UN4" t="s">
        <v>42</v>
      </c>
      <c r="UO4" t="s">
        <v>39</v>
      </c>
      <c r="UP4" t="s">
        <v>42</v>
      </c>
      <c r="UQ4" t="s">
        <v>39</v>
      </c>
      <c r="UR4" t="s">
        <v>42</v>
      </c>
      <c r="US4" t="s">
        <v>39</v>
      </c>
      <c r="UT4" t="s">
        <v>42</v>
      </c>
      <c r="UU4" t="s">
        <v>39</v>
      </c>
      <c r="UV4" t="s">
        <v>42</v>
      </c>
      <c r="UW4" t="s">
        <v>39</v>
      </c>
      <c r="UX4" t="s">
        <v>42</v>
      </c>
      <c r="UY4" t="s">
        <v>39</v>
      </c>
      <c r="UZ4" t="s">
        <v>42</v>
      </c>
      <c r="VA4" t="s">
        <v>39</v>
      </c>
      <c r="VB4" t="s">
        <v>42</v>
      </c>
      <c r="VC4" t="s">
        <v>39</v>
      </c>
      <c r="VD4" t="s">
        <v>42</v>
      </c>
      <c r="VE4" t="s">
        <v>39</v>
      </c>
      <c r="VF4" t="s">
        <v>42</v>
      </c>
      <c r="VG4" t="s">
        <v>39</v>
      </c>
      <c r="VH4" t="s">
        <v>42</v>
      </c>
      <c r="VI4" t="s">
        <v>39</v>
      </c>
      <c r="VJ4" t="s">
        <v>42</v>
      </c>
      <c r="VK4" t="s">
        <v>39</v>
      </c>
      <c r="VL4" t="s">
        <v>42</v>
      </c>
      <c r="VM4" t="s">
        <v>39</v>
      </c>
      <c r="VN4" t="s">
        <v>42</v>
      </c>
      <c r="VO4" t="s">
        <v>39</v>
      </c>
      <c r="VP4" t="s">
        <v>42</v>
      </c>
      <c r="VQ4" t="s">
        <v>39</v>
      </c>
      <c r="VR4" t="s">
        <v>42</v>
      </c>
      <c r="VS4" t="s">
        <v>39</v>
      </c>
      <c r="VT4" t="s">
        <v>42</v>
      </c>
      <c r="VU4" t="s">
        <v>39</v>
      </c>
      <c r="VV4" t="s">
        <v>42</v>
      </c>
      <c r="VW4" t="s">
        <v>39</v>
      </c>
      <c r="VX4" t="s">
        <v>42</v>
      </c>
      <c r="VY4" t="s">
        <v>39</v>
      </c>
      <c r="VZ4" t="s">
        <v>42</v>
      </c>
      <c r="WA4" t="s">
        <v>39</v>
      </c>
      <c r="WB4" t="s">
        <v>42</v>
      </c>
      <c r="WC4" t="s">
        <v>39</v>
      </c>
      <c r="WD4" t="s">
        <v>42</v>
      </c>
      <c r="WE4" t="s">
        <v>39</v>
      </c>
      <c r="WF4" t="s">
        <v>42</v>
      </c>
      <c r="WG4" t="s">
        <v>39</v>
      </c>
      <c r="WH4" t="s">
        <v>42</v>
      </c>
      <c r="WI4" t="s">
        <v>39</v>
      </c>
      <c r="WJ4" t="s">
        <v>42</v>
      </c>
      <c r="WK4" t="s">
        <v>39</v>
      </c>
      <c r="WL4" t="s">
        <v>42</v>
      </c>
      <c r="WM4" t="s">
        <v>39</v>
      </c>
      <c r="WN4" t="s">
        <v>42</v>
      </c>
      <c r="WO4" t="s">
        <v>39</v>
      </c>
      <c r="WP4" t="s">
        <v>42</v>
      </c>
      <c r="WQ4" t="s">
        <v>39</v>
      </c>
      <c r="WR4" t="s">
        <v>42</v>
      </c>
      <c r="WS4" t="s">
        <v>39</v>
      </c>
      <c r="WT4" t="s">
        <v>42</v>
      </c>
      <c r="WU4" t="s">
        <v>39</v>
      </c>
      <c r="WV4" t="s">
        <v>42</v>
      </c>
      <c r="WW4" t="s">
        <v>39</v>
      </c>
      <c r="WX4" t="s">
        <v>42</v>
      </c>
      <c r="WY4" t="s">
        <v>39</v>
      </c>
      <c r="WZ4" t="s">
        <v>42</v>
      </c>
      <c r="XA4" t="s">
        <v>39</v>
      </c>
      <c r="XB4" t="s">
        <v>42</v>
      </c>
      <c r="XC4" t="s">
        <v>39</v>
      </c>
      <c r="XD4" t="s">
        <v>42</v>
      </c>
      <c r="XE4" t="s">
        <v>39</v>
      </c>
      <c r="XF4" t="s">
        <v>42</v>
      </c>
      <c r="XG4" t="s">
        <v>39</v>
      </c>
      <c r="XH4" t="s">
        <v>42</v>
      </c>
      <c r="XI4" t="s">
        <v>39</v>
      </c>
      <c r="XJ4" t="s">
        <v>42</v>
      </c>
      <c r="XK4" t="s">
        <v>39</v>
      </c>
      <c r="XL4" t="s">
        <v>42</v>
      </c>
      <c r="XM4" t="s">
        <v>39</v>
      </c>
      <c r="XN4" t="s">
        <v>42</v>
      </c>
      <c r="XO4" t="s">
        <v>39</v>
      </c>
      <c r="XP4" t="s">
        <v>42</v>
      </c>
      <c r="XQ4" t="s">
        <v>39</v>
      </c>
      <c r="XR4" t="s">
        <v>42</v>
      </c>
      <c r="XS4" t="s">
        <v>39</v>
      </c>
      <c r="XT4" t="s">
        <v>42</v>
      </c>
      <c r="XU4" t="s">
        <v>39</v>
      </c>
      <c r="XV4" t="s">
        <v>42</v>
      </c>
      <c r="XW4" t="s">
        <v>39</v>
      </c>
      <c r="XX4" t="s">
        <v>42</v>
      </c>
      <c r="XY4" t="s">
        <v>39</v>
      </c>
      <c r="XZ4" t="s">
        <v>42</v>
      </c>
      <c r="YA4" t="s">
        <v>39</v>
      </c>
      <c r="YB4" t="s">
        <v>42</v>
      </c>
      <c r="YC4" t="s">
        <v>39</v>
      </c>
      <c r="YD4" t="s">
        <v>42</v>
      </c>
      <c r="YE4" t="s">
        <v>39</v>
      </c>
      <c r="YF4" t="s">
        <v>42</v>
      </c>
      <c r="YG4" t="s">
        <v>39</v>
      </c>
      <c r="YH4" t="s">
        <v>42</v>
      </c>
      <c r="YI4" t="s">
        <v>39</v>
      </c>
      <c r="YJ4" t="s">
        <v>42</v>
      </c>
      <c r="YK4" t="s">
        <v>39</v>
      </c>
      <c r="YL4" t="s">
        <v>42</v>
      </c>
      <c r="YM4" t="s">
        <v>39</v>
      </c>
      <c r="YN4" t="s">
        <v>42</v>
      </c>
      <c r="YO4" t="s">
        <v>39</v>
      </c>
      <c r="YP4" t="s">
        <v>42</v>
      </c>
      <c r="YQ4" t="s">
        <v>39</v>
      </c>
      <c r="YR4" t="s">
        <v>42</v>
      </c>
      <c r="YS4" t="s">
        <v>39</v>
      </c>
      <c r="YT4" t="s">
        <v>42</v>
      </c>
      <c r="YU4" t="s">
        <v>39</v>
      </c>
      <c r="YV4" t="s">
        <v>42</v>
      </c>
      <c r="YW4" t="s">
        <v>39</v>
      </c>
      <c r="YX4" t="s">
        <v>42</v>
      </c>
      <c r="YY4" t="s">
        <v>39</v>
      </c>
      <c r="YZ4" t="s">
        <v>42</v>
      </c>
      <c r="ZA4" t="s">
        <v>39</v>
      </c>
      <c r="ZB4" t="s">
        <v>42</v>
      </c>
      <c r="ZC4" t="s">
        <v>39</v>
      </c>
      <c r="ZD4" t="s">
        <v>42</v>
      </c>
      <c r="ZE4" t="s">
        <v>39</v>
      </c>
      <c r="ZF4" t="s">
        <v>42</v>
      </c>
      <c r="ZG4" t="s">
        <v>39</v>
      </c>
      <c r="ZH4" t="s">
        <v>42</v>
      </c>
      <c r="ZI4" t="s">
        <v>39</v>
      </c>
      <c r="ZJ4" t="s">
        <v>42</v>
      </c>
      <c r="ZK4" t="s">
        <v>39</v>
      </c>
      <c r="ZL4" t="s">
        <v>42</v>
      </c>
      <c r="ZM4" t="s">
        <v>39</v>
      </c>
      <c r="ZN4" t="s">
        <v>42</v>
      </c>
      <c r="ZO4" t="s">
        <v>39</v>
      </c>
      <c r="ZP4" t="s">
        <v>42</v>
      </c>
      <c r="ZQ4" t="s">
        <v>39</v>
      </c>
      <c r="ZR4" t="s">
        <v>42</v>
      </c>
      <c r="ZS4" t="s">
        <v>39</v>
      </c>
      <c r="ZT4" t="s">
        <v>42</v>
      </c>
      <c r="ZU4" t="s">
        <v>39</v>
      </c>
      <c r="ZV4" t="s">
        <v>42</v>
      </c>
      <c r="ZW4" t="s">
        <v>39</v>
      </c>
      <c r="ZX4" t="s">
        <v>42</v>
      </c>
      <c r="ZY4" t="s">
        <v>39</v>
      </c>
      <c r="ZZ4" t="s">
        <v>42</v>
      </c>
      <c r="AAA4" t="s">
        <v>39</v>
      </c>
      <c r="AAB4" t="s">
        <v>42</v>
      </c>
      <c r="AAC4" t="s">
        <v>39</v>
      </c>
      <c r="AAD4" t="s">
        <v>42</v>
      </c>
      <c r="AAE4" t="s">
        <v>39</v>
      </c>
      <c r="AAF4" t="s">
        <v>42</v>
      </c>
      <c r="AAG4" t="s">
        <v>39</v>
      </c>
      <c r="AAH4" t="s">
        <v>42</v>
      </c>
      <c r="AAI4" t="s">
        <v>39</v>
      </c>
      <c r="AAJ4" t="s">
        <v>42</v>
      </c>
      <c r="AAK4" t="s">
        <v>39</v>
      </c>
      <c r="AAL4" t="s">
        <v>42</v>
      </c>
      <c r="AAM4" t="s">
        <v>39</v>
      </c>
      <c r="AAN4" t="s">
        <v>42</v>
      </c>
      <c r="AAO4" t="s">
        <v>39</v>
      </c>
      <c r="AAP4" t="s">
        <v>42</v>
      </c>
      <c r="AAQ4" t="s">
        <v>39</v>
      </c>
      <c r="AAR4" t="s">
        <v>42</v>
      </c>
      <c r="AAS4" t="s">
        <v>39</v>
      </c>
      <c r="AAT4" t="s">
        <v>42</v>
      </c>
      <c r="AAU4" t="s">
        <v>39</v>
      </c>
      <c r="AAV4" t="s">
        <v>42</v>
      </c>
      <c r="AAW4" t="s">
        <v>39</v>
      </c>
      <c r="AAX4" t="s">
        <v>42</v>
      </c>
      <c r="AAY4" t="s">
        <v>39</v>
      </c>
      <c r="AAZ4" t="s">
        <v>42</v>
      </c>
      <c r="ABA4" t="s">
        <v>39</v>
      </c>
      <c r="ABB4" t="s">
        <v>42</v>
      </c>
      <c r="ABC4" t="s">
        <v>39</v>
      </c>
      <c r="ABD4" t="s">
        <v>42</v>
      </c>
      <c r="ABE4" t="s">
        <v>39</v>
      </c>
      <c r="ABF4" t="s">
        <v>42</v>
      </c>
      <c r="ABG4" t="s">
        <v>39</v>
      </c>
      <c r="ABH4" t="s">
        <v>42</v>
      </c>
      <c r="ABI4" t="s">
        <v>39</v>
      </c>
      <c r="ABJ4" t="s">
        <v>42</v>
      </c>
      <c r="ABK4" t="s">
        <v>39</v>
      </c>
      <c r="ABL4" t="s">
        <v>42</v>
      </c>
      <c r="ABM4" t="s">
        <v>39</v>
      </c>
      <c r="ABN4" t="s">
        <v>42</v>
      </c>
      <c r="ABO4" t="s">
        <v>39</v>
      </c>
      <c r="ABP4" t="s">
        <v>42</v>
      </c>
      <c r="ABQ4" t="s">
        <v>39</v>
      </c>
      <c r="ABR4" t="s">
        <v>42</v>
      </c>
      <c r="ABS4" t="s">
        <v>39</v>
      </c>
      <c r="ABT4" t="s">
        <v>42</v>
      </c>
      <c r="ABU4" t="s">
        <v>39</v>
      </c>
      <c r="ABV4" t="s">
        <v>42</v>
      </c>
      <c r="ABW4" t="s">
        <v>39</v>
      </c>
      <c r="ABX4" t="s">
        <v>42</v>
      </c>
      <c r="ABY4" t="s">
        <v>39</v>
      </c>
      <c r="ABZ4" t="s">
        <v>42</v>
      </c>
      <c r="ACA4" t="s">
        <v>39</v>
      </c>
      <c r="ACB4" t="s">
        <v>42</v>
      </c>
      <c r="ACC4" t="s">
        <v>39</v>
      </c>
      <c r="ACD4" t="s">
        <v>42</v>
      </c>
      <c r="ACE4" t="s">
        <v>39</v>
      </c>
      <c r="ACF4" t="s">
        <v>42</v>
      </c>
      <c r="ACG4" t="s">
        <v>39</v>
      </c>
      <c r="ACH4" t="s">
        <v>42</v>
      </c>
      <c r="ACI4" t="s">
        <v>39</v>
      </c>
      <c r="ACJ4" t="s">
        <v>42</v>
      </c>
      <c r="ACK4" t="s">
        <v>39</v>
      </c>
      <c r="ACL4" t="s">
        <v>42</v>
      </c>
      <c r="ACM4" t="s">
        <v>39</v>
      </c>
      <c r="ACN4" t="s">
        <v>42</v>
      </c>
      <c r="ACO4" t="s">
        <v>39</v>
      </c>
      <c r="ACP4" t="s">
        <v>42</v>
      </c>
      <c r="ACQ4" t="s">
        <v>39</v>
      </c>
      <c r="ACR4" t="s">
        <v>42</v>
      </c>
      <c r="ACS4" t="s">
        <v>39</v>
      </c>
      <c r="ACT4" t="s">
        <v>42</v>
      </c>
      <c r="ACU4" t="s">
        <v>39</v>
      </c>
      <c r="ACV4" t="s">
        <v>42</v>
      </c>
      <c r="ACW4" t="s">
        <v>39</v>
      </c>
      <c r="ACX4" t="s">
        <v>42</v>
      </c>
      <c r="ACY4" t="s">
        <v>39</v>
      </c>
      <c r="ACZ4" t="s">
        <v>42</v>
      </c>
      <c r="ADA4" t="s">
        <v>39</v>
      </c>
      <c r="ADB4" t="s">
        <v>42</v>
      </c>
      <c r="ADC4" t="s">
        <v>39</v>
      </c>
      <c r="ADD4" t="s">
        <v>42</v>
      </c>
      <c r="ADE4" t="s">
        <v>39</v>
      </c>
      <c r="ADF4" t="s">
        <v>42</v>
      </c>
      <c r="ADG4" t="s">
        <v>39</v>
      </c>
      <c r="ADH4" t="s">
        <v>42</v>
      </c>
      <c r="ADI4" t="s">
        <v>39</v>
      </c>
      <c r="ADJ4" t="s">
        <v>42</v>
      </c>
      <c r="ADK4" t="s">
        <v>39</v>
      </c>
      <c r="ADL4" t="s">
        <v>42</v>
      </c>
      <c r="ADM4" t="s">
        <v>39</v>
      </c>
      <c r="ADN4" t="s">
        <v>42</v>
      </c>
      <c r="ADO4" t="s">
        <v>39</v>
      </c>
      <c r="ADP4" t="s">
        <v>42</v>
      </c>
      <c r="ADQ4" t="s">
        <v>39</v>
      </c>
      <c r="ADR4" t="s">
        <v>42</v>
      </c>
      <c r="ADS4" t="s">
        <v>39</v>
      </c>
      <c r="ADT4" t="s">
        <v>42</v>
      </c>
      <c r="ADU4" t="s">
        <v>39</v>
      </c>
      <c r="ADV4" t="s">
        <v>42</v>
      </c>
      <c r="ADW4" t="s">
        <v>39</v>
      </c>
      <c r="ADX4" t="s">
        <v>42</v>
      </c>
      <c r="ADY4" t="s">
        <v>39</v>
      </c>
      <c r="ADZ4" t="s">
        <v>42</v>
      </c>
      <c r="AEA4" t="s">
        <v>39</v>
      </c>
      <c r="AEB4" t="s">
        <v>42</v>
      </c>
      <c r="AEC4" t="s">
        <v>39</v>
      </c>
      <c r="AED4" t="s">
        <v>42</v>
      </c>
      <c r="AEE4" t="s">
        <v>39</v>
      </c>
      <c r="AEF4" t="s">
        <v>42</v>
      </c>
      <c r="AEG4" t="s">
        <v>39</v>
      </c>
      <c r="AEH4" t="s">
        <v>42</v>
      </c>
      <c r="AEI4" t="s">
        <v>39</v>
      </c>
      <c r="AEJ4" t="s">
        <v>42</v>
      </c>
      <c r="AEK4" t="s">
        <v>39</v>
      </c>
      <c r="AEL4" t="s">
        <v>42</v>
      </c>
      <c r="AEM4" t="s">
        <v>39</v>
      </c>
      <c r="AEN4" t="s">
        <v>42</v>
      </c>
      <c r="AEO4" t="s">
        <v>39</v>
      </c>
      <c r="AEP4" t="s">
        <v>42</v>
      </c>
      <c r="AEQ4" t="s">
        <v>39</v>
      </c>
      <c r="AER4" t="s">
        <v>42</v>
      </c>
      <c r="AES4" t="s">
        <v>39</v>
      </c>
      <c r="AET4" t="s">
        <v>42</v>
      </c>
      <c r="AEU4" t="s">
        <v>39</v>
      </c>
      <c r="AEV4" t="s">
        <v>42</v>
      </c>
      <c r="AEW4" t="s">
        <v>39</v>
      </c>
      <c r="AEX4" t="s">
        <v>42</v>
      </c>
      <c r="AEY4" t="s">
        <v>39</v>
      </c>
      <c r="AEZ4" t="s">
        <v>42</v>
      </c>
      <c r="AFA4" t="s">
        <v>39</v>
      </c>
      <c r="AFB4" t="s">
        <v>42</v>
      </c>
      <c r="AFC4" t="s">
        <v>39</v>
      </c>
      <c r="AFD4" t="s">
        <v>42</v>
      </c>
      <c r="AFE4" t="s">
        <v>39</v>
      </c>
      <c r="AFF4" t="s">
        <v>42</v>
      </c>
      <c r="AFG4" t="s">
        <v>39</v>
      </c>
      <c r="AFH4" t="s">
        <v>42</v>
      </c>
      <c r="AFI4" t="s">
        <v>39</v>
      </c>
      <c r="AFJ4" t="s">
        <v>42</v>
      </c>
      <c r="AFK4" t="s">
        <v>39</v>
      </c>
      <c r="AFL4" t="s">
        <v>42</v>
      </c>
      <c r="AFM4" t="s">
        <v>39</v>
      </c>
      <c r="AFN4" t="s">
        <v>42</v>
      </c>
      <c r="AFO4" t="s">
        <v>39</v>
      </c>
      <c r="AFP4" t="s">
        <v>42</v>
      </c>
      <c r="AFQ4" t="s">
        <v>39</v>
      </c>
      <c r="AFR4" t="s">
        <v>42</v>
      </c>
      <c r="AFS4" t="s">
        <v>39</v>
      </c>
      <c r="AFT4" t="s">
        <v>42</v>
      </c>
      <c r="AFU4" t="s">
        <v>39</v>
      </c>
      <c r="AFV4" t="s">
        <v>42</v>
      </c>
      <c r="AFW4" t="s">
        <v>39</v>
      </c>
      <c r="AFX4" t="s">
        <v>42</v>
      </c>
      <c r="AFY4" t="s">
        <v>39</v>
      </c>
      <c r="AFZ4" t="s">
        <v>42</v>
      </c>
      <c r="AGA4" t="s">
        <v>39</v>
      </c>
      <c r="AGB4" t="s">
        <v>42</v>
      </c>
      <c r="AGC4" t="s">
        <v>39</v>
      </c>
      <c r="AGD4" t="s">
        <v>42</v>
      </c>
      <c r="AGE4" t="s">
        <v>39</v>
      </c>
      <c r="AGF4" t="s">
        <v>42</v>
      </c>
      <c r="AGG4" t="s">
        <v>39</v>
      </c>
      <c r="AGH4" t="s">
        <v>42</v>
      </c>
      <c r="AGI4" t="s">
        <v>39</v>
      </c>
      <c r="AGJ4" t="s">
        <v>42</v>
      </c>
      <c r="AGK4" t="s">
        <v>39</v>
      </c>
      <c r="AGL4" t="s">
        <v>42</v>
      </c>
      <c r="AGM4" t="s">
        <v>39</v>
      </c>
      <c r="AGN4" t="s">
        <v>42</v>
      </c>
      <c r="AGO4" t="s">
        <v>39</v>
      </c>
      <c r="AGP4" t="s">
        <v>42</v>
      </c>
      <c r="AGQ4" t="s">
        <v>39</v>
      </c>
      <c r="AGR4" t="s">
        <v>42</v>
      </c>
      <c r="AGS4" t="s">
        <v>39</v>
      </c>
      <c r="AGT4" t="s">
        <v>42</v>
      </c>
      <c r="AGU4" t="s">
        <v>39</v>
      </c>
      <c r="AGV4" t="s">
        <v>42</v>
      </c>
      <c r="AGW4" t="s">
        <v>39</v>
      </c>
      <c r="AGX4" t="s">
        <v>42</v>
      </c>
      <c r="AGY4" t="s">
        <v>39</v>
      </c>
      <c r="AGZ4" t="s">
        <v>42</v>
      </c>
      <c r="AHA4" t="s">
        <v>39</v>
      </c>
      <c r="AHB4" t="s">
        <v>42</v>
      </c>
      <c r="AHC4" t="s">
        <v>39</v>
      </c>
      <c r="AHD4" t="s">
        <v>42</v>
      </c>
      <c r="AHE4" t="s">
        <v>39</v>
      </c>
      <c r="AHF4" t="s">
        <v>42</v>
      </c>
      <c r="AHG4" t="s">
        <v>39</v>
      </c>
      <c r="AHH4" t="s">
        <v>42</v>
      </c>
      <c r="AHI4" t="s">
        <v>39</v>
      </c>
      <c r="AHJ4" t="s">
        <v>42</v>
      </c>
      <c r="AHK4" t="s">
        <v>39</v>
      </c>
      <c r="AHL4" t="s">
        <v>42</v>
      </c>
      <c r="AHM4" t="s">
        <v>39</v>
      </c>
      <c r="AHN4" t="s">
        <v>42</v>
      </c>
      <c r="AHO4" t="s">
        <v>39</v>
      </c>
      <c r="AHP4" t="s">
        <v>42</v>
      </c>
      <c r="AHQ4" t="s">
        <v>39</v>
      </c>
      <c r="AHR4" t="s">
        <v>42</v>
      </c>
      <c r="AHS4" t="s">
        <v>39</v>
      </c>
      <c r="AHT4" t="s">
        <v>42</v>
      </c>
      <c r="AHU4" t="s">
        <v>39</v>
      </c>
      <c r="AHV4" t="s">
        <v>42</v>
      </c>
      <c r="AHW4" t="s">
        <v>39</v>
      </c>
      <c r="AHX4" t="s">
        <v>42</v>
      </c>
      <c r="AHY4" t="s">
        <v>39</v>
      </c>
      <c r="AHZ4" t="s">
        <v>42</v>
      </c>
      <c r="AIA4" t="s">
        <v>39</v>
      </c>
      <c r="AIB4" t="s">
        <v>42</v>
      </c>
      <c r="AIC4" t="s">
        <v>39</v>
      </c>
      <c r="AID4" t="s">
        <v>42</v>
      </c>
      <c r="AIE4" t="s">
        <v>39</v>
      </c>
      <c r="AIF4" t="s">
        <v>42</v>
      </c>
      <c r="AIG4" t="s">
        <v>39</v>
      </c>
      <c r="AIH4" t="s">
        <v>42</v>
      </c>
      <c r="AII4" t="s">
        <v>39</v>
      </c>
      <c r="AIJ4" t="s">
        <v>42</v>
      </c>
      <c r="AIK4" t="s">
        <v>39</v>
      </c>
      <c r="AIL4" t="s">
        <v>42</v>
      </c>
      <c r="AIM4" t="s">
        <v>39</v>
      </c>
      <c r="AIN4" t="s">
        <v>42</v>
      </c>
      <c r="AIO4" t="s">
        <v>39</v>
      </c>
      <c r="AIP4" t="s">
        <v>42</v>
      </c>
      <c r="AIQ4" t="s">
        <v>39</v>
      </c>
      <c r="AIR4" t="s">
        <v>42</v>
      </c>
      <c r="AIS4" t="s">
        <v>39</v>
      </c>
      <c r="AIT4" t="s">
        <v>42</v>
      </c>
      <c r="AIU4" t="s">
        <v>39</v>
      </c>
      <c r="AIV4" t="s">
        <v>42</v>
      </c>
      <c r="AIW4" t="s">
        <v>39</v>
      </c>
      <c r="AIX4" t="s">
        <v>42</v>
      </c>
      <c r="AIY4" t="s">
        <v>39</v>
      </c>
      <c r="AIZ4" t="s">
        <v>42</v>
      </c>
      <c r="AJA4" t="s">
        <v>39</v>
      </c>
      <c r="AJB4" t="s">
        <v>42</v>
      </c>
      <c r="AJC4" t="s">
        <v>39</v>
      </c>
      <c r="AJD4" t="s">
        <v>42</v>
      </c>
      <c r="AJE4" t="s">
        <v>39</v>
      </c>
      <c r="AJF4" t="s">
        <v>42</v>
      </c>
      <c r="AJG4" t="s">
        <v>39</v>
      </c>
      <c r="AJH4" t="s">
        <v>42</v>
      </c>
      <c r="AJI4" t="s">
        <v>39</v>
      </c>
      <c r="AJJ4" t="s">
        <v>42</v>
      </c>
      <c r="AJK4" t="s">
        <v>39</v>
      </c>
      <c r="AJL4" t="s">
        <v>42</v>
      </c>
      <c r="AJM4" t="s">
        <v>39</v>
      </c>
      <c r="AJN4" t="s">
        <v>42</v>
      </c>
      <c r="AJO4" t="s">
        <v>39</v>
      </c>
      <c r="AJP4" t="s">
        <v>42</v>
      </c>
      <c r="AJQ4" t="s">
        <v>39</v>
      </c>
      <c r="AJR4" t="s">
        <v>42</v>
      </c>
      <c r="AJS4" t="s">
        <v>39</v>
      </c>
      <c r="AJT4" t="s">
        <v>42</v>
      </c>
      <c r="AJU4" t="s">
        <v>39</v>
      </c>
      <c r="AJV4" t="s">
        <v>42</v>
      </c>
      <c r="AJW4" t="s">
        <v>39</v>
      </c>
      <c r="AJX4" t="s">
        <v>42</v>
      </c>
      <c r="AJY4" t="s">
        <v>39</v>
      </c>
      <c r="AJZ4" t="s">
        <v>42</v>
      </c>
      <c r="AKA4" t="s">
        <v>39</v>
      </c>
      <c r="AKB4" t="s">
        <v>42</v>
      </c>
      <c r="AKC4" t="s">
        <v>39</v>
      </c>
      <c r="AKD4" t="s">
        <v>42</v>
      </c>
      <c r="AKE4" t="s">
        <v>39</v>
      </c>
      <c r="AKF4" t="s">
        <v>42</v>
      </c>
      <c r="AKG4" t="s">
        <v>39</v>
      </c>
      <c r="AKH4" t="s">
        <v>42</v>
      </c>
      <c r="AKI4" t="s">
        <v>39</v>
      </c>
      <c r="AKJ4" t="s">
        <v>42</v>
      </c>
      <c r="AKK4" t="s">
        <v>39</v>
      </c>
      <c r="AKL4" t="s">
        <v>42</v>
      </c>
      <c r="AKM4" t="s">
        <v>39</v>
      </c>
      <c r="AKN4" t="s">
        <v>42</v>
      </c>
      <c r="AKO4" t="s">
        <v>39</v>
      </c>
      <c r="AKP4" t="s">
        <v>42</v>
      </c>
      <c r="AKQ4" t="s">
        <v>39</v>
      </c>
      <c r="AKR4" t="s">
        <v>42</v>
      </c>
      <c r="AKS4" t="s">
        <v>39</v>
      </c>
      <c r="AKT4" t="s">
        <v>42</v>
      </c>
      <c r="AKU4" t="s">
        <v>39</v>
      </c>
      <c r="AKV4" t="s">
        <v>42</v>
      </c>
      <c r="AKW4" t="s">
        <v>39</v>
      </c>
      <c r="AKX4" t="s">
        <v>42</v>
      </c>
      <c r="AKY4" t="s">
        <v>39</v>
      </c>
      <c r="AKZ4" t="s">
        <v>42</v>
      </c>
      <c r="ALA4" t="s">
        <v>39</v>
      </c>
      <c r="ALB4" t="s">
        <v>42</v>
      </c>
      <c r="ALC4" t="s">
        <v>39</v>
      </c>
      <c r="ALD4" t="s">
        <v>42</v>
      </c>
      <c r="ALE4" t="s">
        <v>39</v>
      </c>
      <c r="ALF4" t="s">
        <v>42</v>
      </c>
      <c r="ALG4" t="s">
        <v>39</v>
      </c>
      <c r="ALH4" t="s">
        <v>42</v>
      </c>
      <c r="ALI4" t="s">
        <v>39</v>
      </c>
      <c r="ALJ4" t="s">
        <v>42</v>
      </c>
      <c r="ALK4" t="s">
        <v>39</v>
      </c>
      <c r="ALL4" t="s">
        <v>42</v>
      </c>
      <c r="ALM4" t="s">
        <v>39</v>
      </c>
      <c r="ALN4" t="s">
        <v>42</v>
      </c>
      <c r="ALO4" t="s">
        <v>39</v>
      </c>
      <c r="ALP4" t="s">
        <v>42</v>
      </c>
      <c r="ALQ4" t="s">
        <v>39</v>
      </c>
      <c r="ALR4" t="s">
        <v>42</v>
      </c>
      <c r="ALS4" t="s">
        <v>39</v>
      </c>
      <c r="ALT4" t="s">
        <v>42</v>
      </c>
      <c r="ALU4" t="s">
        <v>39</v>
      </c>
      <c r="ALV4" t="s">
        <v>42</v>
      </c>
      <c r="ALW4" t="s">
        <v>39</v>
      </c>
      <c r="ALX4" t="s">
        <v>42</v>
      </c>
      <c r="ALY4" t="s">
        <v>39</v>
      </c>
      <c r="ALZ4" t="s">
        <v>42</v>
      </c>
      <c r="AMA4" t="s">
        <v>39</v>
      </c>
      <c r="AMB4" t="s">
        <v>42</v>
      </c>
      <c r="AMC4" t="s">
        <v>39</v>
      </c>
      <c r="AMD4" t="s">
        <v>42</v>
      </c>
      <c r="AME4" t="s">
        <v>39</v>
      </c>
      <c r="AMF4" t="s">
        <v>42</v>
      </c>
      <c r="AMG4" t="s">
        <v>39</v>
      </c>
      <c r="AMH4" t="s">
        <v>42</v>
      </c>
      <c r="AMI4" t="s">
        <v>39</v>
      </c>
      <c r="AMJ4" t="s">
        <v>42</v>
      </c>
      <c r="AMK4" t="s">
        <v>39</v>
      </c>
      <c r="AML4" t="s">
        <v>42</v>
      </c>
      <c r="AMM4" t="s">
        <v>39</v>
      </c>
      <c r="AMN4" t="s">
        <v>42</v>
      </c>
      <c r="AMO4" t="s">
        <v>39</v>
      </c>
      <c r="AMP4" t="s">
        <v>42</v>
      </c>
      <c r="AMQ4" t="s">
        <v>39</v>
      </c>
      <c r="AMR4" t="s">
        <v>42</v>
      </c>
      <c r="AMS4" t="s">
        <v>39</v>
      </c>
      <c r="AMT4" t="s">
        <v>42</v>
      </c>
      <c r="AMU4" t="s">
        <v>39</v>
      </c>
      <c r="AMV4" t="s">
        <v>42</v>
      </c>
      <c r="AMW4" t="s">
        <v>39</v>
      </c>
      <c r="AMX4" t="s">
        <v>42</v>
      </c>
      <c r="AMY4" t="s">
        <v>39</v>
      </c>
      <c r="AMZ4" t="s">
        <v>42</v>
      </c>
      <c r="ANA4" t="s">
        <v>39</v>
      </c>
      <c r="ANB4" t="s">
        <v>42</v>
      </c>
      <c r="ANC4" t="s">
        <v>39</v>
      </c>
      <c r="AND4" t="s">
        <v>42</v>
      </c>
      <c r="ANE4" t="s">
        <v>39</v>
      </c>
      <c r="ANF4" t="s">
        <v>42</v>
      </c>
      <c r="ANG4" t="s">
        <v>39</v>
      </c>
      <c r="ANH4" t="s">
        <v>42</v>
      </c>
      <c r="ANI4" t="s">
        <v>39</v>
      </c>
      <c r="ANJ4" t="s">
        <v>42</v>
      </c>
      <c r="ANK4" t="s">
        <v>39</v>
      </c>
      <c r="ANL4" t="s">
        <v>42</v>
      </c>
      <c r="ANM4" t="s">
        <v>39</v>
      </c>
      <c r="ANN4" t="s">
        <v>42</v>
      </c>
      <c r="ANO4" t="s">
        <v>39</v>
      </c>
      <c r="ANP4" t="s">
        <v>42</v>
      </c>
      <c r="ANQ4" t="s">
        <v>39</v>
      </c>
      <c r="ANR4" t="s">
        <v>42</v>
      </c>
      <c r="ANS4" t="s">
        <v>39</v>
      </c>
      <c r="ANT4" t="s">
        <v>42</v>
      </c>
      <c r="ANU4" t="s">
        <v>39</v>
      </c>
      <c r="ANV4" t="s">
        <v>42</v>
      </c>
      <c r="ANW4" t="s">
        <v>39</v>
      </c>
      <c r="ANX4" t="s">
        <v>42</v>
      </c>
      <c r="ANY4" t="s">
        <v>39</v>
      </c>
      <c r="ANZ4" t="s">
        <v>42</v>
      </c>
      <c r="AOA4" t="s">
        <v>39</v>
      </c>
      <c r="AOB4" t="s">
        <v>42</v>
      </c>
      <c r="AOC4" t="s">
        <v>39</v>
      </c>
      <c r="AOD4" t="s">
        <v>42</v>
      </c>
      <c r="AOE4" t="s">
        <v>39</v>
      </c>
      <c r="AOF4" t="s">
        <v>42</v>
      </c>
      <c r="AOG4" t="s">
        <v>39</v>
      </c>
      <c r="AOH4" t="s">
        <v>42</v>
      </c>
      <c r="AOI4" t="s">
        <v>39</v>
      </c>
      <c r="AOJ4" t="s">
        <v>42</v>
      </c>
      <c r="AOK4" t="s">
        <v>39</v>
      </c>
      <c r="AOL4" t="s">
        <v>42</v>
      </c>
      <c r="AOM4" t="s">
        <v>39</v>
      </c>
      <c r="AON4" t="s">
        <v>42</v>
      </c>
      <c r="AOO4" t="s">
        <v>39</v>
      </c>
      <c r="AOP4" t="s">
        <v>42</v>
      </c>
      <c r="AOQ4" t="s">
        <v>39</v>
      </c>
      <c r="AOR4" t="s">
        <v>42</v>
      </c>
      <c r="AOS4" t="s">
        <v>39</v>
      </c>
      <c r="AOT4" t="s">
        <v>42</v>
      </c>
      <c r="AOU4" t="s">
        <v>39</v>
      </c>
      <c r="AOV4" t="s">
        <v>42</v>
      </c>
    </row>
    <row r="5" spans="1:1090" x14ac:dyDescent="0.25">
      <c r="A5" s="28">
        <v>984</v>
      </c>
      <c r="B5" s="28">
        <v>246</v>
      </c>
      <c r="C5" s="28">
        <v>510</v>
      </c>
      <c r="D5" s="28">
        <v>238</v>
      </c>
      <c r="E5" s="28">
        <v>708</v>
      </c>
      <c r="F5" s="28">
        <v>354</v>
      </c>
      <c r="G5" s="28">
        <v>228</v>
      </c>
      <c r="H5" s="28">
        <v>76</v>
      </c>
      <c r="I5" s="28">
        <v>690</v>
      </c>
      <c r="J5" s="28">
        <v>322</v>
      </c>
      <c r="K5" s="28">
        <v>780</v>
      </c>
      <c r="L5" s="28">
        <v>364</v>
      </c>
      <c r="M5" s="28">
        <v>420</v>
      </c>
      <c r="N5" s="28">
        <v>196</v>
      </c>
      <c r="O5" s="28">
        <v>270</v>
      </c>
      <c r="P5" s="28">
        <v>126</v>
      </c>
      <c r="Q5" s="28">
        <v>270</v>
      </c>
      <c r="R5" s="28">
        <v>126</v>
      </c>
      <c r="S5" s="28">
        <v>468</v>
      </c>
      <c r="T5" s="28">
        <v>156</v>
      </c>
      <c r="U5" s="28">
        <v>240</v>
      </c>
      <c r="V5" s="28">
        <v>112</v>
      </c>
      <c r="W5" s="28">
        <v>270</v>
      </c>
      <c r="X5" s="28">
        <v>126</v>
      </c>
      <c r="Y5" s="28">
        <v>1240</v>
      </c>
      <c r="Z5" s="28">
        <v>1120</v>
      </c>
      <c r="AA5" s="28">
        <v>682</v>
      </c>
      <c r="AB5" s="28">
        <v>616</v>
      </c>
      <c r="AC5" s="28">
        <v>1426</v>
      </c>
      <c r="AD5" s="28">
        <v>713</v>
      </c>
      <c r="AE5" s="28">
        <v>144</v>
      </c>
      <c r="AF5" s="28">
        <v>72</v>
      </c>
      <c r="AG5" s="28">
        <v>416</v>
      </c>
      <c r="AH5" s="28">
        <v>208</v>
      </c>
      <c r="AI5" s="28">
        <v>80</v>
      </c>
      <c r="AJ5" s="28">
        <v>40</v>
      </c>
      <c r="AK5" s="28">
        <v>630</v>
      </c>
      <c r="AL5" s="28">
        <v>294</v>
      </c>
      <c r="AM5" s="28">
        <v>1785</v>
      </c>
      <c r="AN5" s="28">
        <v>765</v>
      </c>
      <c r="AO5" s="28">
        <v>288</v>
      </c>
      <c r="AP5" s="28">
        <v>72</v>
      </c>
      <c r="AQ5" s="28">
        <v>128</v>
      </c>
      <c r="AR5" s="28">
        <v>64</v>
      </c>
      <c r="AS5" s="28">
        <v>432</v>
      </c>
      <c r="AT5" s="28">
        <v>192</v>
      </c>
      <c r="AU5" s="28">
        <v>609</v>
      </c>
      <c r="AV5" s="28">
        <v>261</v>
      </c>
      <c r="AW5" s="28">
        <v>1200</v>
      </c>
      <c r="AX5" s="28">
        <v>300</v>
      </c>
      <c r="AY5" s="28">
        <v>540</v>
      </c>
      <c r="AZ5" s="28">
        <v>270</v>
      </c>
      <c r="BA5" s="28">
        <v>1512</v>
      </c>
      <c r="BB5" s="28">
        <v>714</v>
      </c>
      <c r="BC5" s="28">
        <v>1080</v>
      </c>
      <c r="BD5" s="28">
        <v>270</v>
      </c>
      <c r="BE5" s="28">
        <v>270</v>
      </c>
      <c r="BF5" s="28">
        <v>126</v>
      </c>
      <c r="BG5" s="28">
        <v>360</v>
      </c>
      <c r="BH5" s="28">
        <v>160</v>
      </c>
      <c r="BI5" s="28">
        <v>105</v>
      </c>
      <c r="BJ5" s="28">
        <v>45</v>
      </c>
      <c r="BK5" s="28">
        <v>735</v>
      </c>
      <c r="BL5" s="28">
        <v>343</v>
      </c>
      <c r="BM5" s="28">
        <v>156</v>
      </c>
      <c r="BN5" s="28">
        <v>52</v>
      </c>
      <c r="BO5" s="28">
        <v>4248</v>
      </c>
      <c r="BP5" s="28">
        <v>2006</v>
      </c>
      <c r="BQ5" s="28">
        <v>304</v>
      </c>
      <c r="BR5" s="28">
        <v>152</v>
      </c>
      <c r="BS5" s="28">
        <v>765</v>
      </c>
      <c r="BT5" s="28">
        <v>357</v>
      </c>
      <c r="BU5" s="28">
        <v>1020</v>
      </c>
      <c r="BV5" s="28">
        <v>340</v>
      </c>
      <c r="BW5" s="28">
        <v>180</v>
      </c>
      <c r="BX5" s="28">
        <v>84</v>
      </c>
      <c r="BY5" s="28">
        <v>1364</v>
      </c>
      <c r="BZ5" s="28">
        <v>572</v>
      </c>
      <c r="CA5" s="28">
        <v>504</v>
      </c>
      <c r="CB5" s="28">
        <v>276</v>
      </c>
      <c r="CC5" s="28">
        <v>528</v>
      </c>
      <c r="CD5" s="28">
        <v>132</v>
      </c>
      <c r="CE5" s="28">
        <v>210</v>
      </c>
      <c r="CF5" s="28">
        <v>98</v>
      </c>
      <c r="CG5" s="28">
        <v>117</v>
      </c>
      <c r="CH5" s="28">
        <v>52</v>
      </c>
      <c r="CI5" s="28">
        <v>576</v>
      </c>
      <c r="CJ5" s="28">
        <v>256</v>
      </c>
      <c r="CK5" s="28">
        <v>1239</v>
      </c>
      <c r="CL5" s="28">
        <v>531</v>
      </c>
      <c r="CM5" s="28">
        <v>225</v>
      </c>
      <c r="CN5" s="28">
        <v>105</v>
      </c>
      <c r="CO5" s="28">
        <v>64</v>
      </c>
      <c r="CP5" s="28">
        <v>32</v>
      </c>
      <c r="CQ5" s="28">
        <v>408</v>
      </c>
      <c r="CR5" s="28">
        <v>136</v>
      </c>
      <c r="CS5" s="28">
        <v>225</v>
      </c>
      <c r="CT5" s="28">
        <v>105</v>
      </c>
      <c r="CU5" s="28">
        <v>450</v>
      </c>
      <c r="CV5" s="28">
        <v>200</v>
      </c>
      <c r="CW5" s="28">
        <v>304</v>
      </c>
      <c r="CX5" s="28">
        <v>152</v>
      </c>
      <c r="CY5" s="28">
        <v>288</v>
      </c>
      <c r="CZ5" s="28">
        <v>144</v>
      </c>
      <c r="DA5" s="28">
        <v>924</v>
      </c>
      <c r="DB5" s="28">
        <v>396</v>
      </c>
      <c r="DC5" s="28">
        <v>672</v>
      </c>
      <c r="DD5" s="28">
        <v>224</v>
      </c>
      <c r="DE5" s="28">
        <v>1476</v>
      </c>
      <c r="DF5" s="28">
        <v>697</v>
      </c>
      <c r="DG5" s="28">
        <v>225</v>
      </c>
      <c r="DH5" s="28">
        <v>105</v>
      </c>
      <c r="DI5" s="28">
        <v>1395</v>
      </c>
      <c r="DJ5" s="28">
        <v>585</v>
      </c>
      <c r="DK5" s="28">
        <v>441</v>
      </c>
      <c r="DL5" s="28">
        <v>196</v>
      </c>
      <c r="DM5" s="28">
        <v>207</v>
      </c>
      <c r="DN5" s="28">
        <v>92</v>
      </c>
      <c r="DO5" s="28">
        <v>531</v>
      </c>
      <c r="DP5" s="28">
        <v>236</v>
      </c>
      <c r="DQ5" s="28">
        <v>504</v>
      </c>
      <c r="DR5" s="28">
        <v>276</v>
      </c>
      <c r="DS5" s="28">
        <v>234</v>
      </c>
      <c r="DT5" s="28">
        <v>104</v>
      </c>
      <c r="DU5" s="28">
        <v>270</v>
      </c>
      <c r="DV5" s="28">
        <v>126</v>
      </c>
      <c r="DW5" s="28">
        <v>4284</v>
      </c>
      <c r="DX5" s="28">
        <v>2023</v>
      </c>
      <c r="DY5" s="28">
        <v>651</v>
      </c>
      <c r="DZ5" s="28">
        <v>279</v>
      </c>
      <c r="EA5" s="28">
        <v>1302</v>
      </c>
      <c r="EB5" s="28">
        <v>558</v>
      </c>
      <c r="EC5" s="28">
        <v>117</v>
      </c>
      <c r="ED5" s="28">
        <v>52</v>
      </c>
      <c r="EE5" s="28">
        <v>576</v>
      </c>
      <c r="EF5" s="28">
        <v>256</v>
      </c>
      <c r="EG5" s="28">
        <v>399</v>
      </c>
      <c r="EH5" s="28">
        <v>171</v>
      </c>
      <c r="EI5" s="28">
        <v>1116</v>
      </c>
      <c r="EJ5" s="28">
        <v>468</v>
      </c>
      <c r="EK5" s="28">
        <v>192</v>
      </c>
      <c r="EL5" s="28">
        <v>96</v>
      </c>
      <c r="EM5" s="28">
        <v>207</v>
      </c>
      <c r="EN5" s="28">
        <v>92</v>
      </c>
      <c r="EO5" s="28">
        <v>152</v>
      </c>
      <c r="EP5" s="28">
        <v>76</v>
      </c>
      <c r="EQ5" s="28">
        <v>1488</v>
      </c>
      <c r="ER5" s="28">
        <v>624</v>
      </c>
      <c r="ES5" s="28">
        <v>369</v>
      </c>
      <c r="ET5" s="28">
        <v>164</v>
      </c>
      <c r="EU5" s="28">
        <v>2304</v>
      </c>
      <c r="EV5" s="28">
        <v>1088</v>
      </c>
      <c r="EW5" s="28">
        <v>651</v>
      </c>
      <c r="EX5" s="28">
        <v>279</v>
      </c>
      <c r="EY5" s="28">
        <v>240</v>
      </c>
      <c r="EZ5" s="28">
        <v>112</v>
      </c>
      <c r="FA5" s="28">
        <v>1248</v>
      </c>
      <c r="FB5" s="28">
        <v>312</v>
      </c>
      <c r="FC5" s="28">
        <v>384</v>
      </c>
      <c r="FD5" s="28">
        <v>192</v>
      </c>
      <c r="FE5" s="28">
        <v>135</v>
      </c>
      <c r="FF5" s="28">
        <v>60</v>
      </c>
      <c r="FG5" s="28">
        <v>270</v>
      </c>
      <c r="FH5" s="28">
        <v>126</v>
      </c>
      <c r="FI5" s="28">
        <v>636</v>
      </c>
      <c r="FJ5" s="28">
        <v>318</v>
      </c>
      <c r="FK5" s="28">
        <v>1068</v>
      </c>
      <c r="FL5" s="28">
        <v>356</v>
      </c>
      <c r="FM5" s="28">
        <v>315</v>
      </c>
      <c r="FN5" s="28">
        <v>147</v>
      </c>
      <c r="FO5" s="28">
        <v>1085</v>
      </c>
      <c r="FP5" s="28">
        <v>455</v>
      </c>
      <c r="FQ5" s="28">
        <v>540</v>
      </c>
      <c r="FR5" s="28">
        <v>252</v>
      </c>
      <c r="FS5" s="28">
        <v>144</v>
      </c>
      <c r="FT5" s="28">
        <v>64</v>
      </c>
      <c r="FU5" s="28">
        <v>961</v>
      </c>
      <c r="FV5" s="28">
        <v>403</v>
      </c>
      <c r="FW5" s="28">
        <v>672</v>
      </c>
      <c r="FX5" s="28">
        <v>224</v>
      </c>
      <c r="FY5" s="28">
        <v>210</v>
      </c>
      <c r="FZ5" s="28">
        <v>98</v>
      </c>
      <c r="GA5" s="28">
        <v>180</v>
      </c>
      <c r="GB5" s="28">
        <v>84</v>
      </c>
      <c r="GC5" s="28">
        <v>414</v>
      </c>
      <c r="GD5" s="28">
        <v>184</v>
      </c>
      <c r="GE5" s="28">
        <v>708</v>
      </c>
      <c r="GF5" s="28">
        <v>236</v>
      </c>
      <c r="GG5" s="28">
        <v>1071</v>
      </c>
      <c r="GH5" s="28">
        <v>459</v>
      </c>
      <c r="GI5" s="28">
        <v>675</v>
      </c>
      <c r="GJ5" s="28">
        <v>315</v>
      </c>
      <c r="GK5" s="28">
        <v>780</v>
      </c>
      <c r="GL5" s="28">
        <v>364</v>
      </c>
      <c r="GM5" s="28">
        <v>312</v>
      </c>
      <c r="GN5" s="28">
        <v>156</v>
      </c>
      <c r="GO5" s="28">
        <v>765</v>
      </c>
      <c r="GP5" s="28">
        <v>340</v>
      </c>
      <c r="GQ5" s="28">
        <v>270</v>
      </c>
      <c r="GR5" s="28">
        <v>126</v>
      </c>
      <c r="GS5" s="28">
        <v>570</v>
      </c>
      <c r="GT5" s="28">
        <v>266</v>
      </c>
      <c r="GU5" s="28">
        <v>945</v>
      </c>
      <c r="GV5" s="28">
        <v>405</v>
      </c>
      <c r="GW5" s="28">
        <v>252</v>
      </c>
      <c r="GX5" s="28">
        <v>108</v>
      </c>
      <c r="GY5" s="28">
        <v>96</v>
      </c>
      <c r="GZ5" s="28">
        <v>48</v>
      </c>
      <c r="HA5" s="28">
        <v>648</v>
      </c>
      <c r="HB5" s="28">
        <v>216</v>
      </c>
      <c r="HC5" s="28">
        <v>1365</v>
      </c>
      <c r="HD5" s="28">
        <v>585</v>
      </c>
      <c r="HE5" s="28">
        <v>2700</v>
      </c>
      <c r="HF5" s="28">
        <v>1275</v>
      </c>
      <c r="HG5" s="28">
        <v>837</v>
      </c>
      <c r="HH5" s="28">
        <v>372</v>
      </c>
      <c r="HI5" s="28">
        <v>966</v>
      </c>
      <c r="HJ5" s="28">
        <v>483</v>
      </c>
      <c r="HK5" s="28">
        <v>1380</v>
      </c>
      <c r="HL5" s="28">
        <v>690</v>
      </c>
      <c r="HM5" s="28">
        <v>342</v>
      </c>
      <c r="HN5" s="28">
        <v>152</v>
      </c>
      <c r="HO5" s="28">
        <v>441</v>
      </c>
      <c r="HP5" s="28">
        <v>189</v>
      </c>
      <c r="HQ5" s="28">
        <v>80</v>
      </c>
      <c r="HR5" s="28">
        <v>40</v>
      </c>
      <c r="HS5" s="28">
        <v>621</v>
      </c>
      <c r="HT5" s="28">
        <v>276</v>
      </c>
      <c r="HU5" s="28">
        <v>240</v>
      </c>
      <c r="HV5" s="28">
        <v>112</v>
      </c>
      <c r="HW5" s="28">
        <v>324</v>
      </c>
      <c r="HX5" s="28">
        <v>144</v>
      </c>
      <c r="HY5" s="28">
        <v>1584</v>
      </c>
      <c r="HZ5" s="28">
        <v>396</v>
      </c>
      <c r="IA5" s="28">
        <v>696</v>
      </c>
      <c r="IB5" s="28">
        <v>232</v>
      </c>
      <c r="IC5" s="28">
        <v>195</v>
      </c>
      <c r="ID5" s="28">
        <v>91</v>
      </c>
      <c r="IE5" s="28">
        <v>315</v>
      </c>
      <c r="IF5" s="28">
        <v>135</v>
      </c>
      <c r="IG5" s="28">
        <v>506</v>
      </c>
      <c r="IH5" s="28">
        <v>253</v>
      </c>
      <c r="II5" s="28">
        <v>184</v>
      </c>
      <c r="IJ5" s="28">
        <v>92</v>
      </c>
      <c r="IK5" s="28">
        <v>180</v>
      </c>
      <c r="IL5" s="28">
        <v>84</v>
      </c>
      <c r="IM5" s="28">
        <v>144</v>
      </c>
      <c r="IN5" s="28">
        <v>72</v>
      </c>
      <c r="IO5" s="28">
        <v>1548</v>
      </c>
      <c r="IP5" s="28">
        <v>731</v>
      </c>
      <c r="IQ5" s="28">
        <v>516</v>
      </c>
      <c r="IR5" s="28">
        <v>258</v>
      </c>
      <c r="IS5" s="28">
        <v>504</v>
      </c>
      <c r="IT5" s="28">
        <v>252</v>
      </c>
      <c r="IU5" s="28">
        <v>128</v>
      </c>
      <c r="IV5" s="28">
        <v>64</v>
      </c>
      <c r="IW5" s="28">
        <v>464</v>
      </c>
      <c r="IX5" s="28">
        <v>232</v>
      </c>
      <c r="IY5" s="28">
        <v>378</v>
      </c>
      <c r="IZ5" s="28">
        <v>168</v>
      </c>
      <c r="JA5" s="28">
        <v>2736</v>
      </c>
      <c r="JB5" s="28">
        <v>1292</v>
      </c>
      <c r="JC5" s="28">
        <v>525</v>
      </c>
      <c r="JD5" s="28">
        <v>225</v>
      </c>
      <c r="JE5" s="28">
        <v>264</v>
      </c>
      <c r="JF5" s="28">
        <v>66</v>
      </c>
      <c r="JG5" s="28">
        <v>756</v>
      </c>
      <c r="JH5" s="28">
        <v>336</v>
      </c>
      <c r="JI5" s="28">
        <v>2016</v>
      </c>
      <c r="JJ5" s="28">
        <v>952</v>
      </c>
      <c r="JK5" s="28">
        <v>435</v>
      </c>
      <c r="JL5" s="28">
        <v>203</v>
      </c>
      <c r="JM5" s="28">
        <v>732</v>
      </c>
      <c r="JN5" s="28">
        <v>244</v>
      </c>
      <c r="JO5" s="28">
        <v>1392</v>
      </c>
      <c r="JP5" s="28">
        <v>348</v>
      </c>
      <c r="JQ5" s="28">
        <v>225</v>
      </c>
      <c r="JR5" s="28">
        <v>105</v>
      </c>
      <c r="JS5" s="28">
        <v>1440</v>
      </c>
      <c r="JT5" s="28">
        <v>360</v>
      </c>
      <c r="JU5" s="28">
        <v>738</v>
      </c>
      <c r="JV5" s="28">
        <v>328</v>
      </c>
      <c r="JW5" s="28">
        <v>684</v>
      </c>
      <c r="JX5" s="28">
        <v>228</v>
      </c>
      <c r="JY5" s="28">
        <v>171</v>
      </c>
      <c r="JZ5" s="28">
        <v>76</v>
      </c>
      <c r="KA5" s="28">
        <v>972</v>
      </c>
      <c r="KB5" s="28">
        <v>540</v>
      </c>
      <c r="KC5" s="28">
        <v>152</v>
      </c>
      <c r="KD5" s="28">
        <v>76</v>
      </c>
      <c r="KE5" s="28">
        <v>648</v>
      </c>
      <c r="KF5" s="28">
        <v>360</v>
      </c>
      <c r="KG5" s="28">
        <v>1554</v>
      </c>
      <c r="KH5" s="28">
        <v>851</v>
      </c>
      <c r="KI5" s="28">
        <v>128</v>
      </c>
      <c r="KJ5" s="28">
        <v>64</v>
      </c>
      <c r="KK5" s="28">
        <v>2576</v>
      </c>
      <c r="KL5" s="28">
        <v>1288</v>
      </c>
      <c r="KM5" s="28">
        <v>272</v>
      </c>
      <c r="KN5" s="28">
        <v>136</v>
      </c>
      <c r="KO5" s="28">
        <v>192</v>
      </c>
      <c r="KP5" s="28">
        <v>48</v>
      </c>
      <c r="KQ5" s="28">
        <v>180</v>
      </c>
      <c r="KR5" s="28">
        <v>84</v>
      </c>
      <c r="KS5" s="28">
        <v>195</v>
      </c>
      <c r="KT5" s="28">
        <v>91</v>
      </c>
      <c r="KU5" s="28">
        <v>225</v>
      </c>
      <c r="KV5" s="28">
        <v>105</v>
      </c>
      <c r="KW5" s="28">
        <v>378</v>
      </c>
      <c r="KX5" s="28">
        <v>162</v>
      </c>
      <c r="KY5" s="28">
        <v>945</v>
      </c>
      <c r="KZ5" s="28">
        <v>405</v>
      </c>
      <c r="LA5" s="28">
        <v>345</v>
      </c>
      <c r="LB5" s="28">
        <v>161</v>
      </c>
      <c r="LC5" s="28">
        <v>276</v>
      </c>
      <c r="LD5" s="28">
        <v>92</v>
      </c>
      <c r="LE5" s="28">
        <v>225</v>
      </c>
      <c r="LF5" s="28">
        <v>105</v>
      </c>
      <c r="LG5" s="28">
        <v>152</v>
      </c>
      <c r="LH5" s="28">
        <v>76</v>
      </c>
      <c r="LI5" s="28">
        <v>360</v>
      </c>
      <c r="LJ5" s="28">
        <v>168</v>
      </c>
      <c r="LK5" s="28">
        <v>804</v>
      </c>
      <c r="LL5" s="28">
        <v>268</v>
      </c>
      <c r="LM5" s="28">
        <v>324</v>
      </c>
      <c r="LN5" s="28">
        <v>144</v>
      </c>
      <c r="LO5" s="28">
        <v>576</v>
      </c>
      <c r="LP5" s="28">
        <v>192</v>
      </c>
      <c r="LQ5" s="28">
        <v>80</v>
      </c>
      <c r="LR5" s="28">
        <v>40</v>
      </c>
      <c r="LS5" s="28">
        <v>558</v>
      </c>
      <c r="LT5" s="28">
        <v>248</v>
      </c>
      <c r="LU5" s="28">
        <v>744</v>
      </c>
      <c r="LV5" s="28">
        <v>186</v>
      </c>
      <c r="LW5" s="28">
        <v>195</v>
      </c>
      <c r="LX5" s="28">
        <v>91</v>
      </c>
      <c r="LY5" s="28">
        <v>150</v>
      </c>
      <c r="LZ5" s="28">
        <v>70</v>
      </c>
      <c r="MA5" s="28">
        <v>93</v>
      </c>
      <c r="MB5" s="28">
        <v>39</v>
      </c>
      <c r="MC5" s="28">
        <v>315</v>
      </c>
      <c r="MD5" s="28">
        <v>147</v>
      </c>
      <c r="ME5" s="28">
        <v>228</v>
      </c>
      <c r="MF5" s="28">
        <v>76</v>
      </c>
      <c r="MG5" s="28">
        <v>375</v>
      </c>
      <c r="MH5" s="28">
        <v>175</v>
      </c>
      <c r="MI5" s="28">
        <v>171</v>
      </c>
      <c r="MJ5" s="28">
        <v>76</v>
      </c>
      <c r="MK5" s="28">
        <v>1062</v>
      </c>
      <c r="ML5" s="28">
        <v>590</v>
      </c>
      <c r="MM5" s="28">
        <v>1260</v>
      </c>
      <c r="MN5" s="28">
        <v>595</v>
      </c>
      <c r="MO5" s="28">
        <v>152</v>
      </c>
      <c r="MP5" s="28">
        <v>76</v>
      </c>
      <c r="MQ5" s="28">
        <v>390</v>
      </c>
      <c r="MR5" s="28">
        <v>182</v>
      </c>
      <c r="MS5" s="28">
        <v>651</v>
      </c>
      <c r="MT5" s="28">
        <v>273</v>
      </c>
      <c r="MU5" s="28">
        <v>756</v>
      </c>
      <c r="MV5" s="28">
        <v>378</v>
      </c>
      <c r="MW5" s="28">
        <v>270</v>
      </c>
      <c r="MX5" s="28">
        <v>126</v>
      </c>
      <c r="MY5" s="28">
        <v>468</v>
      </c>
      <c r="MZ5" s="28">
        <v>234</v>
      </c>
      <c r="NA5" s="28">
        <v>90</v>
      </c>
      <c r="NB5" s="28">
        <v>40</v>
      </c>
      <c r="NC5" s="28">
        <v>1365</v>
      </c>
      <c r="ND5" s="28">
        <v>585</v>
      </c>
      <c r="NE5" s="28">
        <v>552</v>
      </c>
      <c r="NF5" s="28">
        <v>184</v>
      </c>
      <c r="NG5" s="28">
        <v>1656</v>
      </c>
      <c r="NH5" s="28">
        <v>414</v>
      </c>
      <c r="NI5" s="28">
        <v>144</v>
      </c>
      <c r="NJ5" s="28">
        <v>72</v>
      </c>
      <c r="NK5" s="28">
        <v>96</v>
      </c>
      <c r="NL5" s="28">
        <v>48</v>
      </c>
      <c r="NM5" s="28">
        <v>612</v>
      </c>
      <c r="NN5" s="28">
        <v>204</v>
      </c>
      <c r="NO5" s="28">
        <v>1260</v>
      </c>
      <c r="NP5" s="28">
        <v>540</v>
      </c>
      <c r="NQ5" s="28">
        <v>1104</v>
      </c>
      <c r="NR5" s="28">
        <v>552</v>
      </c>
      <c r="NS5" s="28">
        <v>345</v>
      </c>
      <c r="NT5" s="28">
        <v>161</v>
      </c>
      <c r="NU5" s="28">
        <v>225</v>
      </c>
      <c r="NV5" s="28">
        <v>105</v>
      </c>
      <c r="NW5" s="28">
        <v>828</v>
      </c>
      <c r="NX5" s="28">
        <v>391</v>
      </c>
      <c r="NY5" s="28">
        <v>480</v>
      </c>
      <c r="NZ5" s="28">
        <v>224</v>
      </c>
      <c r="OA5" s="28">
        <v>936</v>
      </c>
      <c r="OB5" s="28">
        <v>520</v>
      </c>
      <c r="OC5" s="28">
        <v>1364</v>
      </c>
      <c r="OD5" s="28">
        <v>572</v>
      </c>
      <c r="OE5" s="28">
        <v>144</v>
      </c>
      <c r="OF5" s="28">
        <v>72</v>
      </c>
      <c r="OG5" s="28">
        <v>504</v>
      </c>
      <c r="OH5" s="28">
        <v>168</v>
      </c>
      <c r="OI5" s="28">
        <v>708</v>
      </c>
      <c r="OJ5" s="28">
        <v>236</v>
      </c>
      <c r="OK5" s="28">
        <v>345</v>
      </c>
      <c r="OL5" s="28">
        <v>161</v>
      </c>
      <c r="OM5" s="28">
        <v>240</v>
      </c>
      <c r="ON5" s="28">
        <v>120</v>
      </c>
      <c r="OO5" s="28">
        <v>270</v>
      </c>
      <c r="OP5" s="28">
        <v>120</v>
      </c>
      <c r="OQ5" s="28">
        <v>1302</v>
      </c>
      <c r="OR5" s="28">
        <v>546</v>
      </c>
      <c r="OS5" s="28">
        <v>112</v>
      </c>
      <c r="OT5" s="28">
        <v>56</v>
      </c>
      <c r="OU5" s="28">
        <v>195</v>
      </c>
      <c r="OV5" s="28">
        <v>91</v>
      </c>
      <c r="OW5" s="28">
        <v>96</v>
      </c>
      <c r="OX5" s="28">
        <v>48</v>
      </c>
      <c r="OY5" s="28">
        <v>192</v>
      </c>
      <c r="OZ5" s="28">
        <v>64</v>
      </c>
      <c r="PA5" s="28">
        <v>1860</v>
      </c>
      <c r="PB5" s="28">
        <v>780</v>
      </c>
      <c r="PC5" s="28">
        <v>1085</v>
      </c>
      <c r="PD5" s="28">
        <v>455</v>
      </c>
      <c r="PE5" s="28">
        <v>504</v>
      </c>
      <c r="PF5" s="28">
        <v>224</v>
      </c>
      <c r="PG5" s="28">
        <v>128</v>
      </c>
      <c r="PH5" s="28">
        <v>64</v>
      </c>
      <c r="PI5" s="28">
        <v>342</v>
      </c>
      <c r="PJ5" s="28">
        <v>190</v>
      </c>
      <c r="PK5" s="28">
        <v>456</v>
      </c>
      <c r="PL5" s="28">
        <v>152</v>
      </c>
      <c r="PM5" s="28">
        <v>378</v>
      </c>
      <c r="PN5" s="28">
        <v>168</v>
      </c>
      <c r="PO5" s="28">
        <v>899</v>
      </c>
      <c r="PP5" s="28">
        <v>377</v>
      </c>
      <c r="PQ5" s="28">
        <v>1701</v>
      </c>
      <c r="PR5" s="28">
        <v>729</v>
      </c>
      <c r="PS5" s="28">
        <v>72</v>
      </c>
      <c r="PT5" s="28">
        <v>36</v>
      </c>
      <c r="PU5" s="28">
        <v>1848</v>
      </c>
      <c r="PV5" s="28">
        <v>792</v>
      </c>
      <c r="PW5" s="28">
        <v>672</v>
      </c>
      <c r="PX5" s="28">
        <v>224</v>
      </c>
      <c r="PY5" s="28">
        <v>184</v>
      </c>
      <c r="PZ5" s="28">
        <v>92</v>
      </c>
      <c r="QA5" s="28">
        <v>88</v>
      </c>
      <c r="QB5" s="28">
        <v>44</v>
      </c>
      <c r="QC5" s="28">
        <v>552</v>
      </c>
      <c r="QD5" s="28">
        <v>138</v>
      </c>
      <c r="QE5" s="28">
        <v>128</v>
      </c>
      <c r="QF5" s="28">
        <v>64</v>
      </c>
      <c r="QG5" s="28">
        <v>756</v>
      </c>
      <c r="QH5" s="28">
        <v>252</v>
      </c>
      <c r="QI5" s="28">
        <v>180</v>
      </c>
      <c r="QJ5" s="28">
        <v>84</v>
      </c>
      <c r="QK5" s="28">
        <v>96</v>
      </c>
      <c r="QL5" s="28">
        <v>48</v>
      </c>
      <c r="QM5" s="28">
        <v>882</v>
      </c>
      <c r="QN5" s="28">
        <v>378</v>
      </c>
      <c r="QO5" s="28">
        <v>720</v>
      </c>
      <c r="QP5" s="28">
        <v>320</v>
      </c>
      <c r="QQ5" s="28">
        <v>231</v>
      </c>
      <c r="QR5" s="28">
        <v>99</v>
      </c>
      <c r="QS5" s="28">
        <v>1701</v>
      </c>
      <c r="QT5" s="28">
        <v>729</v>
      </c>
      <c r="QU5" s="28">
        <v>1620</v>
      </c>
      <c r="QV5" s="28">
        <v>765</v>
      </c>
      <c r="QW5" s="28">
        <v>180</v>
      </c>
      <c r="QX5" s="28">
        <v>84</v>
      </c>
      <c r="QY5" s="28">
        <v>1044</v>
      </c>
      <c r="QZ5" s="28">
        <v>580</v>
      </c>
      <c r="RA5" s="28">
        <v>768</v>
      </c>
      <c r="RB5" s="28">
        <v>256</v>
      </c>
      <c r="RC5" s="28">
        <v>468</v>
      </c>
      <c r="RD5" s="28">
        <v>156</v>
      </c>
      <c r="RE5" s="28">
        <v>774</v>
      </c>
      <c r="RF5" s="28">
        <v>430</v>
      </c>
      <c r="RG5" s="28">
        <v>549</v>
      </c>
      <c r="RH5" s="28">
        <v>244</v>
      </c>
      <c r="RI5" s="28">
        <v>1581</v>
      </c>
      <c r="RJ5" s="28">
        <v>663</v>
      </c>
      <c r="RK5" s="28">
        <v>1260</v>
      </c>
      <c r="RL5" s="28">
        <v>595</v>
      </c>
      <c r="RM5" s="28">
        <v>240</v>
      </c>
      <c r="RN5" s="28">
        <v>112</v>
      </c>
      <c r="RO5" s="28">
        <v>984</v>
      </c>
      <c r="RP5" s="28">
        <v>328</v>
      </c>
      <c r="RQ5" s="28">
        <v>504</v>
      </c>
      <c r="RR5" s="28">
        <v>224</v>
      </c>
      <c r="RS5" s="28">
        <v>240</v>
      </c>
      <c r="RT5" s="28">
        <v>112</v>
      </c>
      <c r="RU5" s="28">
        <v>45</v>
      </c>
      <c r="RV5" s="28">
        <v>20</v>
      </c>
      <c r="RW5" s="28">
        <v>1932</v>
      </c>
      <c r="RX5" s="28">
        <v>828</v>
      </c>
      <c r="RY5" s="28">
        <v>144</v>
      </c>
      <c r="RZ5" s="28">
        <v>72</v>
      </c>
      <c r="SA5" s="28">
        <v>714</v>
      </c>
      <c r="SB5" s="28">
        <v>306</v>
      </c>
      <c r="SC5" s="28">
        <v>651</v>
      </c>
      <c r="SD5" s="28">
        <v>279</v>
      </c>
      <c r="SE5" s="28">
        <v>1440</v>
      </c>
      <c r="SF5" s="28">
        <v>360</v>
      </c>
      <c r="SG5" s="28">
        <v>630</v>
      </c>
      <c r="SH5" s="28">
        <v>270</v>
      </c>
      <c r="SI5" s="28">
        <v>504</v>
      </c>
      <c r="SJ5" s="28">
        <v>224</v>
      </c>
      <c r="SK5" s="28">
        <v>285</v>
      </c>
      <c r="SL5" s="28">
        <v>133</v>
      </c>
      <c r="SM5" s="28">
        <v>465</v>
      </c>
      <c r="SN5" s="28">
        <v>217</v>
      </c>
      <c r="SO5" s="28">
        <v>486</v>
      </c>
      <c r="SP5" s="28">
        <v>216</v>
      </c>
      <c r="SQ5" s="28">
        <v>1978</v>
      </c>
      <c r="SR5" s="28">
        <v>989</v>
      </c>
      <c r="SS5" s="28">
        <v>576</v>
      </c>
      <c r="ST5" s="28">
        <v>192</v>
      </c>
      <c r="SU5" s="28">
        <v>2988</v>
      </c>
      <c r="SV5" s="28">
        <v>1411</v>
      </c>
      <c r="SW5" s="28">
        <v>819</v>
      </c>
      <c r="SX5" s="28">
        <v>351</v>
      </c>
      <c r="SY5" s="28">
        <v>1224</v>
      </c>
      <c r="SZ5" s="28">
        <v>578</v>
      </c>
      <c r="TA5" s="28">
        <v>210</v>
      </c>
      <c r="TB5" s="28">
        <v>98</v>
      </c>
      <c r="TC5" s="28">
        <v>1344</v>
      </c>
      <c r="TD5" s="28">
        <v>336</v>
      </c>
      <c r="TE5" s="28">
        <v>96</v>
      </c>
      <c r="TF5" s="28">
        <v>48</v>
      </c>
      <c r="TG5" s="28">
        <v>1550</v>
      </c>
      <c r="TH5" s="28">
        <v>650</v>
      </c>
      <c r="TI5" s="28">
        <v>456</v>
      </c>
      <c r="TJ5" s="28">
        <v>152</v>
      </c>
      <c r="TK5" s="28">
        <v>432</v>
      </c>
      <c r="TL5" s="28">
        <v>192</v>
      </c>
      <c r="TM5" s="28">
        <v>104</v>
      </c>
      <c r="TN5" s="28">
        <v>52</v>
      </c>
      <c r="TO5" s="28">
        <v>882</v>
      </c>
      <c r="TP5" s="28">
        <v>378</v>
      </c>
      <c r="TQ5" s="28">
        <v>150</v>
      </c>
      <c r="TR5" s="28">
        <v>70</v>
      </c>
      <c r="TS5" s="28">
        <v>2436</v>
      </c>
      <c r="TT5" s="28">
        <v>1334</v>
      </c>
      <c r="TU5" s="28">
        <v>96</v>
      </c>
      <c r="TV5" s="28">
        <v>48</v>
      </c>
      <c r="TW5" s="28">
        <v>405</v>
      </c>
      <c r="TX5" s="28">
        <v>180</v>
      </c>
      <c r="TY5" s="28">
        <v>348</v>
      </c>
      <c r="TZ5" s="28">
        <v>116</v>
      </c>
      <c r="UA5" s="28">
        <v>264</v>
      </c>
      <c r="UB5" s="28">
        <v>132</v>
      </c>
      <c r="UC5" s="28">
        <v>80</v>
      </c>
      <c r="UD5" s="28">
        <v>40</v>
      </c>
      <c r="UE5" s="28">
        <v>112</v>
      </c>
      <c r="UF5" s="28">
        <v>56</v>
      </c>
      <c r="UG5" s="28">
        <v>240</v>
      </c>
      <c r="UH5" s="28">
        <v>112</v>
      </c>
      <c r="UI5" s="28">
        <v>345</v>
      </c>
      <c r="UJ5" s="28">
        <v>161</v>
      </c>
      <c r="UK5" s="28">
        <v>1296</v>
      </c>
      <c r="UL5" s="28">
        <v>324</v>
      </c>
      <c r="UM5" s="28">
        <v>225</v>
      </c>
      <c r="UN5" s="28">
        <v>100</v>
      </c>
      <c r="UO5" s="28">
        <v>819</v>
      </c>
      <c r="UP5" s="28">
        <v>351</v>
      </c>
      <c r="UQ5" s="28">
        <v>1932</v>
      </c>
      <c r="UR5" s="28">
        <v>966</v>
      </c>
      <c r="US5" s="28">
        <v>792</v>
      </c>
      <c r="UT5" s="28">
        <v>440</v>
      </c>
      <c r="UU5" s="28">
        <v>441</v>
      </c>
      <c r="UV5" s="28">
        <v>196</v>
      </c>
      <c r="UW5" s="28">
        <v>1188</v>
      </c>
      <c r="UX5" s="28">
        <v>660</v>
      </c>
      <c r="UY5" s="28">
        <v>63</v>
      </c>
      <c r="UZ5" s="28">
        <v>27</v>
      </c>
      <c r="VA5" s="28">
        <v>441</v>
      </c>
      <c r="VB5" s="28">
        <v>196</v>
      </c>
      <c r="VC5" s="28">
        <v>441</v>
      </c>
      <c r="VD5" s="28">
        <v>196</v>
      </c>
      <c r="VE5" s="28">
        <v>747</v>
      </c>
      <c r="VF5" s="28">
        <v>332</v>
      </c>
      <c r="VG5" s="28">
        <v>1608</v>
      </c>
      <c r="VH5" s="28">
        <v>402</v>
      </c>
      <c r="VI5" s="28">
        <v>1104</v>
      </c>
      <c r="VJ5" s="28">
        <v>552</v>
      </c>
      <c r="VK5" s="28">
        <v>525</v>
      </c>
      <c r="VL5" s="28">
        <v>245</v>
      </c>
      <c r="VM5" s="28">
        <v>234</v>
      </c>
      <c r="VN5" s="28">
        <v>104</v>
      </c>
      <c r="VO5" s="28">
        <v>672</v>
      </c>
      <c r="VP5" s="28">
        <v>368</v>
      </c>
      <c r="VQ5" s="28">
        <v>96</v>
      </c>
      <c r="VR5" s="28">
        <v>48</v>
      </c>
      <c r="VS5" s="28">
        <v>112</v>
      </c>
      <c r="VT5" s="28">
        <v>56</v>
      </c>
      <c r="VU5" s="28">
        <v>312</v>
      </c>
      <c r="VV5" s="28">
        <v>104</v>
      </c>
      <c r="VW5" s="28">
        <v>1218</v>
      </c>
      <c r="VX5" s="28">
        <v>522</v>
      </c>
      <c r="VY5" s="28">
        <v>294</v>
      </c>
      <c r="VZ5" s="28">
        <v>126</v>
      </c>
      <c r="WA5" s="28">
        <v>1080</v>
      </c>
      <c r="WB5" s="28">
        <v>270</v>
      </c>
      <c r="WC5" s="28">
        <v>384</v>
      </c>
      <c r="WD5" s="28">
        <v>192</v>
      </c>
      <c r="WE5" s="28">
        <v>1512</v>
      </c>
      <c r="WF5" s="28">
        <v>378</v>
      </c>
      <c r="WG5" s="28">
        <v>216</v>
      </c>
      <c r="WH5" s="28">
        <v>96</v>
      </c>
      <c r="WI5" s="28">
        <v>1224</v>
      </c>
      <c r="WJ5" s="28">
        <v>680</v>
      </c>
      <c r="WK5" s="28">
        <v>342</v>
      </c>
      <c r="WL5" s="28">
        <v>152</v>
      </c>
      <c r="WM5" s="28">
        <v>672</v>
      </c>
      <c r="WN5" s="28">
        <v>224</v>
      </c>
      <c r="WO5" s="28">
        <v>330</v>
      </c>
      <c r="WP5" s="28">
        <v>154</v>
      </c>
      <c r="WQ5" s="28">
        <v>300</v>
      </c>
      <c r="WR5" s="28">
        <v>140</v>
      </c>
      <c r="WS5" s="28">
        <v>96</v>
      </c>
      <c r="WT5" s="28">
        <v>48</v>
      </c>
      <c r="WU5" s="28">
        <v>714</v>
      </c>
      <c r="WV5" s="28">
        <v>306</v>
      </c>
      <c r="WW5" s="28">
        <v>216</v>
      </c>
      <c r="WX5" s="28">
        <v>72</v>
      </c>
      <c r="WY5" s="28">
        <v>276</v>
      </c>
      <c r="WZ5" s="28">
        <v>92</v>
      </c>
      <c r="XA5" s="28">
        <v>144</v>
      </c>
      <c r="XB5" s="28">
        <v>48</v>
      </c>
      <c r="XC5" s="28">
        <v>320</v>
      </c>
      <c r="XD5" s="28">
        <v>160</v>
      </c>
      <c r="XE5" s="28">
        <v>729</v>
      </c>
      <c r="XF5" s="28">
        <v>324</v>
      </c>
      <c r="XG5" s="28">
        <v>285</v>
      </c>
      <c r="XH5" s="28">
        <v>133</v>
      </c>
      <c r="XI5" s="28">
        <v>682</v>
      </c>
      <c r="XJ5" s="28">
        <v>286</v>
      </c>
      <c r="XK5" s="28">
        <v>3600</v>
      </c>
      <c r="XL5" s="28">
        <v>1700</v>
      </c>
      <c r="XM5" s="28">
        <v>195</v>
      </c>
      <c r="XN5" s="28">
        <v>91</v>
      </c>
      <c r="XO5" s="28">
        <v>816</v>
      </c>
      <c r="XP5" s="28">
        <v>204</v>
      </c>
      <c r="XQ5" s="28">
        <v>372</v>
      </c>
      <c r="XR5" s="28">
        <v>124</v>
      </c>
      <c r="XS5" s="28">
        <v>352</v>
      </c>
      <c r="XT5" s="28">
        <v>176</v>
      </c>
      <c r="XU5" s="28">
        <v>144</v>
      </c>
      <c r="XV5" s="28">
        <v>64</v>
      </c>
      <c r="XW5" s="28">
        <v>210</v>
      </c>
      <c r="XX5" s="28">
        <v>98</v>
      </c>
      <c r="XY5" s="28">
        <v>195</v>
      </c>
      <c r="XZ5" s="28">
        <v>91</v>
      </c>
      <c r="YA5" s="28">
        <v>108</v>
      </c>
      <c r="YB5" s="28">
        <v>48</v>
      </c>
      <c r="YC5" s="28">
        <v>228</v>
      </c>
      <c r="YD5" s="28">
        <v>114</v>
      </c>
      <c r="YE5" s="28">
        <v>180</v>
      </c>
      <c r="YF5" s="28">
        <v>60</v>
      </c>
      <c r="YG5" s="28">
        <v>966</v>
      </c>
      <c r="YH5" s="28">
        <v>529</v>
      </c>
      <c r="YI5" s="28">
        <v>264</v>
      </c>
      <c r="YJ5" s="28">
        <v>88</v>
      </c>
      <c r="YK5" s="28">
        <v>225</v>
      </c>
      <c r="YL5" s="28">
        <v>105</v>
      </c>
      <c r="YM5" s="28">
        <v>1333</v>
      </c>
      <c r="YN5" s="28">
        <v>559</v>
      </c>
      <c r="YO5" s="28">
        <v>156</v>
      </c>
      <c r="YP5" s="28">
        <v>78</v>
      </c>
      <c r="YQ5" s="28">
        <v>176</v>
      </c>
      <c r="YR5" s="28">
        <v>88</v>
      </c>
      <c r="YS5" s="28">
        <v>882</v>
      </c>
      <c r="YT5" s="28">
        <v>378</v>
      </c>
      <c r="YU5" s="28">
        <v>165</v>
      </c>
      <c r="YV5" s="28">
        <v>77</v>
      </c>
      <c r="YW5" s="28">
        <v>810</v>
      </c>
      <c r="YX5" s="28">
        <v>450</v>
      </c>
      <c r="YY5" s="28">
        <v>315</v>
      </c>
      <c r="YZ5" s="28">
        <v>140</v>
      </c>
      <c r="ZA5" s="28">
        <v>360</v>
      </c>
      <c r="ZB5" s="28">
        <v>168</v>
      </c>
      <c r="ZC5" s="28">
        <v>144</v>
      </c>
      <c r="ZD5" s="28">
        <v>72</v>
      </c>
      <c r="ZE5" s="28">
        <v>180</v>
      </c>
      <c r="ZF5" s="28">
        <v>84</v>
      </c>
      <c r="ZG5" s="28">
        <v>456</v>
      </c>
      <c r="ZH5" s="28">
        <v>114</v>
      </c>
      <c r="ZI5" s="28">
        <v>408</v>
      </c>
      <c r="ZJ5" s="28">
        <v>136</v>
      </c>
      <c r="ZK5" s="28">
        <v>225</v>
      </c>
      <c r="ZL5" s="28">
        <v>105</v>
      </c>
      <c r="ZM5" s="28">
        <v>195</v>
      </c>
      <c r="ZN5" s="28">
        <v>91</v>
      </c>
      <c r="ZO5" s="28">
        <v>360</v>
      </c>
      <c r="ZP5" s="28">
        <v>180</v>
      </c>
      <c r="ZQ5" s="28">
        <v>171</v>
      </c>
      <c r="ZR5" s="28">
        <v>76</v>
      </c>
      <c r="ZS5" s="28">
        <v>351</v>
      </c>
      <c r="ZT5" s="28">
        <v>156</v>
      </c>
      <c r="ZU5" s="28">
        <v>180</v>
      </c>
      <c r="ZV5" s="28">
        <v>84</v>
      </c>
      <c r="ZW5" s="28">
        <v>252</v>
      </c>
      <c r="ZX5" s="28">
        <v>84</v>
      </c>
      <c r="ZY5" s="28">
        <v>252</v>
      </c>
      <c r="ZZ5" s="28">
        <v>126</v>
      </c>
      <c r="AAA5" s="28">
        <v>552</v>
      </c>
      <c r="AAB5" s="28">
        <v>184</v>
      </c>
      <c r="AAC5" s="28">
        <v>345</v>
      </c>
      <c r="AAD5" s="28">
        <v>161</v>
      </c>
      <c r="AAE5" s="28">
        <v>432</v>
      </c>
      <c r="AAF5" s="28">
        <v>144</v>
      </c>
      <c r="AAG5" s="28">
        <v>270</v>
      </c>
      <c r="AAH5" s="28">
        <v>126</v>
      </c>
      <c r="AAI5" s="28">
        <v>184</v>
      </c>
      <c r="AAJ5" s="28">
        <v>92</v>
      </c>
      <c r="AAK5" s="28">
        <v>1092</v>
      </c>
      <c r="AAL5" s="28">
        <v>468</v>
      </c>
      <c r="AAM5" s="28">
        <v>210</v>
      </c>
      <c r="AAN5" s="28">
        <v>98</v>
      </c>
      <c r="AAO5" s="28">
        <v>432</v>
      </c>
      <c r="AAP5" s="28">
        <v>216</v>
      </c>
      <c r="AAQ5" s="28">
        <v>276</v>
      </c>
      <c r="AAR5" s="28">
        <v>92</v>
      </c>
      <c r="AAS5" s="28">
        <v>180</v>
      </c>
      <c r="AAT5" s="28">
        <v>84</v>
      </c>
      <c r="AAU5" s="28">
        <v>585</v>
      </c>
      <c r="AAV5" s="28">
        <v>260</v>
      </c>
      <c r="AAW5" s="28">
        <v>80</v>
      </c>
      <c r="AAX5" s="28">
        <v>40</v>
      </c>
      <c r="AAY5" s="28">
        <v>408</v>
      </c>
      <c r="AAZ5" s="28">
        <v>204</v>
      </c>
      <c r="ABA5" s="28">
        <v>171</v>
      </c>
      <c r="ABB5" s="28">
        <v>76</v>
      </c>
      <c r="ABC5" s="28">
        <v>128</v>
      </c>
      <c r="ABD5" s="28">
        <v>64</v>
      </c>
      <c r="ABE5" s="28">
        <v>2052</v>
      </c>
      <c r="ABF5" s="28">
        <v>969</v>
      </c>
      <c r="ABG5" s="28">
        <v>2160</v>
      </c>
      <c r="ABH5" s="28">
        <v>1020</v>
      </c>
      <c r="ABI5" s="28">
        <v>468</v>
      </c>
      <c r="ABJ5" s="28">
        <v>208</v>
      </c>
      <c r="ABK5" s="28">
        <v>1008</v>
      </c>
      <c r="ABL5" s="28">
        <v>560</v>
      </c>
      <c r="ABM5" s="28">
        <v>504</v>
      </c>
      <c r="ABN5" s="28">
        <v>168</v>
      </c>
      <c r="ABO5" s="28">
        <v>400</v>
      </c>
      <c r="ABP5" s="28">
        <v>200</v>
      </c>
      <c r="ABQ5" s="28">
        <v>324</v>
      </c>
      <c r="ABR5" s="28">
        <v>144</v>
      </c>
      <c r="ABS5" s="28">
        <v>345</v>
      </c>
      <c r="ABT5" s="28">
        <v>161</v>
      </c>
      <c r="ABU5" s="28">
        <v>2016</v>
      </c>
      <c r="ABV5" s="28">
        <v>952</v>
      </c>
      <c r="ABW5" s="28">
        <v>240</v>
      </c>
      <c r="ABX5" s="28">
        <v>112</v>
      </c>
      <c r="ABY5" s="28">
        <v>504</v>
      </c>
      <c r="ABZ5" s="28">
        <v>224</v>
      </c>
      <c r="ACA5" s="28">
        <v>200</v>
      </c>
      <c r="ACB5" s="28">
        <v>100</v>
      </c>
      <c r="ACC5" s="28">
        <v>285</v>
      </c>
      <c r="ACD5" s="28">
        <v>133</v>
      </c>
      <c r="ACE5" s="28">
        <v>252</v>
      </c>
      <c r="ACF5" s="28">
        <v>108</v>
      </c>
      <c r="ACG5" s="28">
        <v>378</v>
      </c>
      <c r="ACH5" s="28">
        <v>168</v>
      </c>
      <c r="ACI5" s="28">
        <v>420</v>
      </c>
      <c r="ACJ5" s="28">
        <v>180</v>
      </c>
      <c r="ACK5" s="28">
        <v>180</v>
      </c>
      <c r="ACL5" s="28">
        <v>84</v>
      </c>
      <c r="ACM5" s="28">
        <v>351</v>
      </c>
      <c r="ACN5" s="28">
        <v>156</v>
      </c>
      <c r="ACO5" s="28">
        <v>1050</v>
      </c>
      <c r="ACP5" s="28">
        <v>575</v>
      </c>
      <c r="ACQ5" s="28">
        <v>1416</v>
      </c>
      <c r="ACR5" s="28">
        <v>354</v>
      </c>
      <c r="ACS5" s="28">
        <v>165</v>
      </c>
      <c r="ACT5" s="28">
        <v>77</v>
      </c>
      <c r="ACU5" s="28">
        <v>279</v>
      </c>
      <c r="ACV5" s="28">
        <v>124</v>
      </c>
      <c r="ACW5" s="28">
        <v>180</v>
      </c>
      <c r="ACX5" s="28">
        <v>80</v>
      </c>
      <c r="ACY5" s="28">
        <v>104</v>
      </c>
      <c r="ACZ5" s="28">
        <v>52</v>
      </c>
      <c r="ADA5" s="28">
        <v>1344</v>
      </c>
      <c r="ADB5" s="28">
        <v>336</v>
      </c>
      <c r="ADC5" s="28">
        <v>180</v>
      </c>
      <c r="ADD5" s="28">
        <v>60</v>
      </c>
      <c r="ADE5" s="28">
        <v>360</v>
      </c>
      <c r="ADF5" s="28">
        <v>90</v>
      </c>
      <c r="ADG5" s="28">
        <v>171</v>
      </c>
      <c r="ADH5" s="28">
        <v>76</v>
      </c>
      <c r="ADI5" s="28">
        <v>648</v>
      </c>
      <c r="ADJ5" s="28">
        <v>216</v>
      </c>
      <c r="ADK5" s="28">
        <v>96</v>
      </c>
      <c r="ADL5" s="28">
        <v>48</v>
      </c>
      <c r="ADM5" s="28">
        <v>288</v>
      </c>
      <c r="ADN5" s="28">
        <v>144</v>
      </c>
      <c r="ADO5" s="28">
        <v>696</v>
      </c>
      <c r="ADP5" s="28">
        <v>232</v>
      </c>
      <c r="ADQ5" s="28">
        <v>756</v>
      </c>
      <c r="ADR5" s="28">
        <v>252</v>
      </c>
      <c r="ADS5" s="28">
        <v>2124</v>
      </c>
      <c r="ADT5" s="28">
        <v>1003</v>
      </c>
      <c r="ADU5" s="28">
        <v>1054</v>
      </c>
      <c r="ADV5" s="28">
        <v>442</v>
      </c>
      <c r="ADW5" s="28">
        <v>504</v>
      </c>
      <c r="ADX5" s="28">
        <v>252</v>
      </c>
      <c r="ADY5" s="28">
        <v>180</v>
      </c>
      <c r="ADZ5" s="28">
        <v>84</v>
      </c>
      <c r="AEA5" s="28">
        <v>104</v>
      </c>
      <c r="AEB5" s="28">
        <v>52</v>
      </c>
      <c r="AEC5" s="28">
        <v>992</v>
      </c>
      <c r="AED5" s="28">
        <v>416</v>
      </c>
      <c r="AEE5" s="28">
        <v>96</v>
      </c>
      <c r="AEF5" s="28">
        <v>48</v>
      </c>
      <c r="AEG5" s="28">
        <v>945</v>
      </c>
      <c r="AEH5" s="28">
        <v>405</v>
      </c>
      <c r="AEI5" s="28">
        <v>450</v>
      </c>
      <c r="AEJ5" s="28">
        <v>200</v>
      </c>
      <c r="AEK5" s="28">
        <v>324</v>
      </c>
      <c r="AEL5" s="28">
        <v>180</v>
      </c>
      <c r="AEM5" s="28">
        <v>96</v>
      </c>
      <c r="AEN5" s="28">
        <v>32</v>
      </c>
      <c r="AEO5" s="28">
        <v>531</v>
      </c>
      <c r="AEP5" s="28">
        <v>236</v>
      </c>
      <c r="AEQ5" s="28">
        <v>504</v>
      </c>
      <c r="AER5" s="28">
        <v>252</v>
      </c>
      <c r="AES5" s="28">
        <v>1239</v>
      </c>
      <c r="AET5" s="28">
        <v>531</v>
      </c>
      <c r="AEU5" s="28">
        <v>45</v>
      </c>
      <c r="AEV5" s="28">
        <v>20</v>
      </c>
      <c r="AEW5" s="28">
        <v>522</v>
      </c>
      <c r="AEX5" s="28">
        <v>232</v>
      </c>
      <c r="AEY5" s="28">
        <v>576</v>
      </c>
      <c r="AEZ5" s="28">
        <v>192</v>
      </c>
      <c r="AFA5" s="28">
        <v>744</v>
      </c>
      <c r="AFB5" s="28">
        <v>312</v>
      </c>
      <c r="AFC5" s="28">
        <v>1176</v>
      </c>
      <c r="AFD5" s="28">
        <v>294</v>
      </c>
      <c r="AFE5" s="28">
        <v>1656</v>
      </c>
      <c r="AFF5" s="28">
        <v>782</v>
      </c>
      <c r="AFG5" s="28">
        <v>378</v>
      </c>
      <c r="AFH5" s="28">
        <v>168</v>
      </c>
      <c r="AFI5" s="28">
        <v>88</v>
      </c>
      <c r="AFJ5" s="28">
        <v>44</v>
      </c>
      <c r="AFK5" s="28">
        <v>360</v>
      </c>
      <c r="AFL5" s="28">
        <v>168</v>
      </c>
      <c r="AFM5" s="28">
        <v>210</v>
      </c>
      <c r="AFN5" s="28">
        <v>98</v>
      </c>
      <c r="AFO5" s="28">
        <v>207</v>
      </c>
      <c r="AFP5" s="28">
        <v>92</v>
      </c>
      <c r="AFQ5" s="28">
        <v>768</v>
      </c>
      <c r="AFR5" s="28">
        <v>256</v>
      </c>
      <c r="AFS5" s="28">
        <v>432</v>
      </c>
      <c r="AFT5" s="28">
        <v>144</v>
      </c>
      <c r="AFU5" s="28">
        <v>552</v>
      </c>
      <c r="AFV5" s="28">
        <v>184</v>
      </c>
      <c r="AFW5" s="28">
        <v>240</v>
      </c>
      <c r="AFX5" s="28">
        <v>112</v>
      </c>
      <c r="AFY5" s="28">
        <v>120</v>
      </c>
      <c r="AFZ5" s="28">
        <v>60</v>
      </c>
      <c r="AGA5" s="28">
        <v>399</v>
      </c>
      <c r="AGB5" s="28">
        <v>171</v>
      </c>
      <c r="AGC5" s="28">
        <v>1080</v>
      </c>
      <c r="AGD5" s="28">
        <v>600</v>
      </c>
      <c r="AGE5" s="28">
        <v>1218</v>
      </c>
      <c r="AGF5" s="28">
        <v>522</v>
      </c>
      <c r="AGG5" s="28">
        <v>240</v>
      </c>
      <c r="AGH5" s="28">
        <v>112</v>
      </c>
      <c r="AGI5" s="28">
        <v>864</v>
      </c>
      <c r="AGJ5" s="28">
        <v>216</v>
      </c>
      <c r="AGK5" s="28">
        <v>486</v>
      </c>
      <c r="AGL5" s="28">
        <v>216</v>
      </c>
      <c r="AGM5" s="28">
        <v>378</v>
      </c>
      <c r="AGN5" s="28">
        <v>168</v>
      </c>
      <c r="AGO5" s="28">
        <v>465</v>
      </c>
      <c r="AGP5" s="28">
        <v>217</v>
      </c>
      <c r="AGQ5" s="28">
        <v>105</v>
      </c>
      <c r="AGR5" s="28">
        <v>45</v>
      </c>
      <c r="AGS5" s="28">
        <v>240</v>
      </c>
      <c r="AGT5" s="28">
        <v>112</v>
      </c>
      <c r="AGU5" s="28">
        <v>624</v>
      </c>
      <c r="AGV5" s="28">
        <v>312</v>
      </c>
      <c r="AGW5" s="28">
        <v>344</v>
      </c>
      <c r="AGX5" s="28">
        <v>172</v>
      </c>
      <c r="AGY5" s="28">
        <v>672</v>
      </c>
      <c r="AGZ5" s="28">
        <v>224</v>
      </c>
      <c r="AHA5" s="28">
        <v>882</v>
      </c>
      <c r="AHB5" s="28">
        <v>378</v>
      </c>
      <c r="AHC5" s="28">
        <v>152</v>
      </c>
      <c r="AHD5" s="28">
        <v>76</v>
      </c>
      <c r="AHE5" s="28">
        <v>207</v>
      </c>
      <c r="AHF5" s="28">
        <v>92</v>
      </c>
      <c r="AHG5" s="28">
        <v>360</v>
      </c>
      <c r="AHH5" s="28">
        <v>168</v>
      </c>
      <c r="AHI5" s="28">
        <v>330</v>
      </c>
      <c r="AHJ5" s="28">
        <v>154</v>
      </c>
      <c r="AHK5" s="28">
        <v>2070</v>
      </c>
      <c r="AHL5" s="28">
        <v>1035</v>
      </c>
      <c r="AHM5" s="28">
        <v>2184</v>
      </c>
      <c r="AHN5" s="28">
        <v>1196</v>
      </c>
      <c r="AHO5" s="28">
        <v>336</v>
      </c>
      <c r="AHP5" s="28">
        <v>168</v>
      </c>
      <c r="AHQ5" s="28">
        <v>1476</v>
      </c>
      <c r="AHR5" s="28">
        <v>697</v>
      </c>
      <c r="AHS5" s="28">
        <v>1550</v>
      </c>
      <c r="AHT5" s="28">
        <v>650</v>
      </c>
      <c r="AHU5" s="28">
        <v>1092</v>
      </c>
      <c r="AHV5" s="28">
        <v>468</v>
      </c>
      <c r="AHW5" s="28">
        <v>210</v>
      </c>
      <c r="AHX5" s="28">
        <v>98</v>
      </c>
      <c r="AHY5" s="28">
        <v>180</v>
      </c>
      <c r="AHZ5" s="28">
        <v>84</v>
      </c>
      <c r="AIA5" s="28">
        <v>1798</v>
      </c>
      <c r="AIB5" s="28">
        <v>754</v>
      </c>
      <c r="AIC5" s="28">
        <v>1386</v>
      </c>
      <c r="AID5" s="28">
        <v>594</v>
      </c>
      <c r="AIE5" s="28">
        <v>882</v>
      </c>
      <c r="AIF5" s="28">
        <v>378</v>
      </c>
      <c r="AIG5" s="28">
        <v>1722</v>
      </c>
      <c r="AIH5" s="28">
        <v>943</v>
      </c>
      <c r="AII5" s="28">
        <v>603</v>
      </c>
      <c r="AIJ5" s="28">
        <v>268</v>
      </c>
      <c r="AIK5" s="28">
        <v>1365</v>
      </c>
      <c r="AIL5" s="28">
        <v>585</v>
      </c>
      <c r="AIM5" s="28">
        <v>456</v>
      </c>
      <c r="AIN5" s="28">
        <v>114</v>
      </c>
      <c r="AIO5" s="28">
        <v>1197</v>
      </c>
      <c r="AIP5" s="28">
        <v>513</v>
      </c>
      <c r="AIQ5" s="28">
        <v>378</v>
      </c>
      <c r="AIR5" s="28">
        <v>168</v>
      </c>
      <c r="AIS5" s="28">
        <v>1764</v>
      </c>
      <c r="AIT5" s="28">
        <v>833</v>
      </c>
      <c r="AIU5" s="28">
        <v>248</v>
      </c>
      <c r="AIV5" s="28">
        <v>124</v>
      </c>
      <c r="AIW5" s="28">
        <v>1152</v>
      </c>
      <c r="AIX5" s="28">
        <v>288</v>
      </c>
      <c r="AIY5" s="28">
        <v>1080</v>
      </c>
      <c r="AIZ5" s="28">
        <v>270</v>
      </c>
      <c r="AJA5" s="28">
        <v>585</v>
      </c>
      <c r="AJB5" s="28">
        <v>260</v>
      </c>
      <c r="AJC5" s="28">
        <v>405</v>
      </c>
      <c r="AJD5" s="28">
        <v>189</v>
      </c>
      <c r="AJE5" s="28">
        <v>184</v>
      </c>
      <c r="AJF5" s="28">
        <v>92</v>
      </c>
      <c r="AJG5" s="28">
        <v>390</v>
      </c>
      <c r="AJH5" s="28">
        <v>182</v>
      </c>
      <c r="AJI5" s="28">
        <v>456</v>
      </c>
      <c r="AJJ5" s="28">
        <v>228</v>
      </c>
      <c r="AJK5" s="28">
        <v>504</v>
      </c>
      <c r="AJL5" s="28">
        <v>168</v>
      </c>
      <c r="AJM5" s="28">
        <v>345</v>
      </c>
      <c r="AJN5" s="28">
        <v>161</v>
      </c>
      <c r="AJO5" s="28">
        <v>2304</v>
      </c>
      <c r="AJP5" s="28">
        <v>1088</v>
      </c>
      <c r="AJQ5" s="28">
        <v>546</v>
      </c>
      <c r="AJR5" s="28">
        <v>234</v>
      </c>
      <c r="AJS5" s="28">
        <v>567</v>
      </c>
      <c r="AJT5" s="28">
        <v>252</v>
      </c>
      <c r="AJU5" s="28">
        <v>420</v>
      </c>
      <c r="AJV5" s="28">
        <v>210</v>
      </c>
      <c r="AJW5" s="28">
        <v>210</v>
      </c>
      <c r="AJX5" s="28">
        <v>98</v>
      </c>
      <c r="AJY5" s="28">
        <v>504</v>
      </c>
      <c r="AJZ5" s="28">
        <v>224</v>
      </c>
      <c r="AKA5" s="28">
        <v>486</v>
      </c>
      <c r="AKB5" s="28">
        <v>216</v>
      </c>
      <c r="AKC5" s="28">
        <v>378</v>
      </c>
      <c r="AKD5" s="28">
        <v>210</v>
      </c>
      <c r="AKE5" s="28">
        <v>155</v>
      </c>
      <c r="AKF5" s="28">
        <v>65</v>
      </c>
      <c r="AKG5" s="28">
        <v>1344</v>
      </c>
      <c r="AKH5" s="28">
        <v>336</v>
      </c>
      <c r="AKI5" s="28">
        <v>360</v>
      </c>
      <c r="AKJ5" s="28">
        <v>180</v>
      </c>
      <c r="AKK5" s="28">
        <v>234</v>
      </c>
      <c r="AKL5" s="28">
        <v>130</v>
      </c>
      <c r="AKM5" s="28">
        <v>1248</v>
      </c>
      <c r="AKN5" s="28">
        <v>312</v>
      </c>
      <c r="AKO5" s="28">
        <v>384</v>
      </c>
      <c r="AKP5" s="28">
        <v>192</v>
      </c>
      <c r="AKQ5" s="28">
        <v>1638</v>
      </c>
      <c r="AKR5" s="28">
        <v>702</v>
      </c>
      <c r="AKS5" s="28">
        <v>2340</v>
      </c>
      <c r="AKT5" s="28">
        <v>1105</v>
      </c>
      <c r="AKU5" s="28">
        <v>1008</v>
      </c>
      <c r="AKV5" s="28">
        <v>560</v>
      </c>
      <c r="AKW5" s="28">
        <v>84</v>
      </c>
      <c r="AKX5" s="28">
        <v>36</v>
      </c>
      <c r="AKY5" s="28">
        <v>285</v>
      </c>
      <c r="AKZ5" s="28">
        <v>133</v>
      </c>
      <c r="ALA5" s="28">
        <v>780</v>
      </c>
      <c r="ALB5" s="28">
        <v>260</v>
      </c>
      <c r="ALC5" s="28">
        <v>351</v>
      </c>
      <c r="ALD5" s="28">
        <v>156</v>
      </c>
      <c r="ALE5" s="28">
        <v>216</v>
      </c>
      <c r="ALF5" s="28">
        <v>54</v>
      </c>
      <c r="ALG5" s="28">
        <v>1260</v>
      </c>
      <c r="ALH5" s="28">
        <v>540</v>
      </c>
      <c r="ALI5" s="28">
        <v>105</v>
      </c>
      <c r="ALJ5" s="28">
        <v>45</v>
      </c>
      <c r="ALK5" s="28">
        <v>1152</v>
      </c>
      <c r="ALL5" s="28">
        <v>544</v>
      </c>
      <c r="ALM5" s="28">
        <v>84</v>
      </c>
      <c r="ALN5" s="28">
        <v>36</v>
      </c>
      <c r="ALO5" s="28">
        <v>1080</v>
      </c>
      <c r="ALP5" s="28">
        <v>270</v>
      </c>
      <c r="ALQ5" s="28">
        <v>384</v>
      </c>
      <c r="ALR5" s="28">
        <v>192</v>
      </c>
      <c r="ALS5" s="28">
        <v>1512</v>
      </c>
      <c r="ALT5" s="28">
        <v>378</v>
      </c>
      <c r="ALU5" s="28">
        <v>216</v>
      </c>
      <c r="ALV5" s="28">
        <v>96</v>
      </c>
      <c r="ALW5" s="28">
        <v>342</v>
      </c>
      <c r="ALX5" s="28">
        <v>152</v>
      </c>
      <c r="ALY5" s="28">
        <v>1224</v>
      </c>
      <c r="ALZ5" s="28">
        <v>680</v>
      </c>
      <c r="AMA5" s="28">
        <v>768</v>
      </c>
      <c r="AMB5" s="28">
        <v>256</v>
      </c>
      <c r="AMC5" s="28">
        <v>684</v>
      </c>
      <c r="AMD5" s="28">
        <v>323</v>
      </c>
      <c r="AME5" s="28">
        <v>330</v>
      </c>
      <c r="AMF5" s="28">
        <v>154</v>
      </c>
      <c r="AMG5" s="28">
        <v>300</v>
      </c>
      <c r="AMH5" s="28">
        <v>140</v>
      </c>
      <c r="AMI5" s="28">
        <v>1224</v>
      </c>
      <c r="AMJ5" s="28">
        <v>578</v>
      </c>
      <c r="AMK5" s="28">
        <v>96</v>
      </c>
      <c r="AML5" s="28">
        <v>48</v>
      </c>
      <c r="AMM5" s="28">
        <v>1386</v>
      </c>
      <c r="AMN5" s="28">
        <v>594</v>
      </c>
      <c r="AMO5" s="28">
        <v>216</v>
      </c>
      <c r="AMP5" s="28">
        <v>72</v>
      </c>
      <c r="AMQ5" s="28">
        <v>780</v>
      </c>
      <c r="AMR5" s="28">
        <v>260</v>
      </c>
      <c r="AMS5" s="28">
        <v>144</v>
      </c>
      <c r="AMT5" s="28">
        <v>48</v>
      </c>
      <c r="AMU5" s="28">
        <v>320</v>
      </c>
      <c r="AMV5" s="28">
        <v>160</v>
      </c>
      <c r="AMW5" s="28">
        <v>729</v>
      </c>
      <c r="AMX5" s="28">
        <v>324</v>
      </c>
      <c r="AMY5" s="28">
        <v>285</v>
      </c>
      <c r="AMZ5" s="28">
        <v>133</v>
      </c>
      <c r="ANA5" s="28">
        <v>682</v>
      </c>
      <c r="ANB5" s="28">
        <v>286</v>
      </c>
      <c r="ANC5" s="28">
        <v>1584</v>
      </c>
      <c r="AND5" s="28">
        <v>748</v>
      </c>
      <c r="ANE5" s="28">
        <v>195</v>
      </c>
      <c r="ANF5" s="28">
        <v>91</v>
      </c>
      <c r="ANG5" s="28">
        <v>1080</v>
      </c>
      <c r="ANH5" s="28">
        <v>270</v>
      </c>
      <c r="ANI5" s="28">
        <v>195</v>
      </c>
      <c r="ANJ5" s="28">
        <v>91</v>
      </c>
      <c r="ANK5" s="28">
        <v>372</v>
      </c>
      <c r="ANL5" s="28">
        <v>124</v>
      </c>
      <c r="ANM5" s="28">
        <v>352</v>
      </c>
      <c r="ANN5" s="28">
        <v>176</v>
      </c>
      <c r="ANO5" s="28">
        <v>603</v>
      </c>
      <c r="ANP5" s="28">
        <v>268</v>
      </c>
      <c r="ANQ5" s="28">
        <v>210</v>
      </c>
      <c r="ANR5" s="28">
        <v>98</v>
      </c>
      <c r="ANS5" s="28">
        <v>459</v>
      </c>
      <c r="ANT5" s="28">
        <v>204</v>
      </c>
      <c r="ANU5" s="28">
        <v>108</v>
      </c>
      <c r="ANV5" s="28">
        <v>54</v>
      </c>
      <c r="ANW5" s="28">
        <v>1020</v>
      </c>
      <c r="ANX5" s="28">
        <v>340</v>
      </c>
      <c r="ANY5" s="28">
        <v>966</v>
      </c>
      <c r="ANZ5" s="28">
        <v>529</v>
      </c>
      <c r="AOA5" s="28">
        <v>264</v>
      </c>
      <c r="AOB5" s="28">
        <v>88</v>
      </c>
      <c r="AOC5" s="28">
        <v>225</v>
      </c>
      <c r="AOD5" s="28">
        <v>105</v>
      </c>
      <c r="AOE5" s="28">
        <v>1333</v>
      </c>
      <c r="AOF5" s="28">
        <v>559</v>
      </c>
      <c r="AOG5" s="28">
        <v>176</v>
      </c>
      <c r="AOH5" s="28">
        <v>88</v>
      </c>
      <c r="AOI5" s="28">
        <v>882</v>
      </c>
      <c r="AOJ5" s="28">
        <v>378</v>
      </c>
      <c r="AOK5" s="28">
        <v>165</v>
      </c>
      <c r="AOL5" s="28">
        <v>77</v>
      </c>
      <c r="AOM5" s="28">
        <v>810</v>
      </c>
      <c r="AON5" s="28">
        <v>450</v>
      </c>
      <c r="AOO5" s="28">
        <v>315</v>
      </c>
      <c r="AOP5" s="28">
        <v>140</v>
      </c>
      <c r="AOQ5" s="28">
        <v>120</v>
      </c>
      <c r="AOR5" s="28">
        <v>56</v>
      </c>
      <c r="AOS5" s="28">
        <v>504</v>
      </c>
      <c r="AOT5" s="28">
        <v>252</v>
      </c>
      <c r="AOU5" s="28">
        <v>180</v>
      </c>
      <c r="AOV5" s="28">
        <v>84</v>
      </c>
      <c r="AOW5" s="28">
        <v>342373</v>
      </c>
      <c r="AOX5" s="28">
        <v>148166</v>
      </c>
    </row>
    <row r="10" spans="1:1090" x14ac:dyDescent="0.25">
      <c r="A10" t="s">
        <v>44</v>
      </c>
    </row>
    <row r="11" spans="1:1090" x14ac:dyDescent="0.25">
      <c r="A11" s="25" t="s">
        <v>43</v>
      </c>
      <c r="B11" t="s">
        <v>39</v>
      </c>
    </row>
    <row r="12" spans="1:1090" x14ac:dyDescent="0.25">
      <c r="A12" s="29" t="s">
        <v>14</v>
      </c>
      <c r="B12" s="28">
        <v>11340</v>
      </c>
    </row>
    <row r="13" spans="1:1090" x14ac:dyDescent="0.25">
      <c r="A13" s="29" t="s">
        <v>21</v>
      </c>
      <c r="B13" s="28">
        <v>58140</v>
      </c>
    </row>
    <row r="14" spans="1:1090" x14ac:dyDescent="0.25">
      <c r="A14" s="29" t="s">
        <v>11</v>
      </c>
      <c r="B14" s="28">
        <v>37032</v>
      </c>
    </row>
    <row r="15" spans="1:1090" x14ac:dyDescent="0.25">
      <c r="A15" s="29" t="s">
        <v>17</v>
      </c>
      <c r="B15" s="28">
        <v>12976</v>
      </c>
    </row>
    <row r="16" spans="1:1090" x14ac:dyDescent="0.25">
      <c r="A16" s="29" t="s">
        <v>16</v>
      </c>
      <c r="B16" s="28">
        <v>13938</v>
      </c>
    </row>
    <row r="17" spans="1:2" x14ac:dyDescent="0.25">
      <c r="A17" s="29" t="s">
        <v>19</v>
      </c>
      <c r="B17" s="28">
        <v>50967</v>
      </c>
    </row>
    <row r="18" spans="1:2" x14ac:dyDescent="0.25">
      <c r="A18" s="29" t="s">
        <v>15</v>
      </c>
      <c r="B18" s="28">
        <v>30039</v>
      </c>
    </row>
    <row r="19" spans="1:2" x14ac:dyDescent="0.25">
      <c r="A19" s="29" t="s">
        <v>13</v>
      </c>
      <c r="B19" s="28">
        <v>33180</v>
      </c>
    </row>
    <row r="20" spans="1:2" x14ac:dyDescent="0.25">
      <c r="A20" s="29" t="s">
        <v>12</v>
      </c>
      <c r="B20" s="28">
        <v>32505</v>
      </c>
    </row>
    <row r="21" spans="1:2" x14ac:dyDescent="0.25">
      <c r="A21" s="29" t="s">
        <v>22</v>
      </c>
      <c r="B21" s="28">
        <v>15858</v>
      </c>
    </row>
    <row r="22" spans="1:2" x14ac:dyDescent="0.25">
      <c r="A22" s="29" t="s">
        <v>20</v>
      </c>
      <c r="B22" s="28">
        <v>12558</v>
      </c>
    </row>
    <row r="23" spans="1:2" x14ac:dyDescent="0.25">
      <c r="A23" s="29" t="s">
        <v>18</v>
      </c>
      <c r="B23" s="28">
        <v>33840</v>
      </c>
    </row>
    <row r="24" spans="1:2" x14ac:dyDescent="0.25">
      <c r="A24" s="29" t="s">
        <v>38</v>
      </c>
      <c r="B24" s="28">
        <v>342373</v>
      </c>
    </row>
    <row r="28" spans="1:2" x14ac:dyDescent="0.25">
      <c r="A28" t="s">
        <v>46</v>
      </c>
    </row>
    <row r="29" spans="1:2" x14ac:dyDescent="0.25">
      <c r="A29" s="25" t="s">
        <v>43</v>
      </c>
      <c r="B29" t="s">
        <v>39</v>
      </c>
    </row>
    <row r="30" spans="1:2" x14ac:dyDescent="0.25">
      <c r="A30" s="29" t="s">
        <v>29</v>
      </c>
      <c r="B30" s="28">
        <v>27543</v>
      </c>
    </row>
    <row r="31" spans="1:2" x14ac:dyDescent="0.25">
      <c r="A31" s="29" t="s">
        <v>47</v>
      </c>
      <c r="B31" s="28">
        <v>9771</v>
      </c>
    </row>
    <row r="32" spans="1:2" x14ac:dyDescent="0.25">
      <c r="A32" s="29" t="s">
        <v>26</v>
      </c>
      <c r="B32" s="28">
        <v>37065</v>
      </c>
    </row>
    <row r="33" spans="1:2" x14ac:dyDescent="0.25">
      <c r="A33" s="29" t="s">
        <v>31</v>
      </c>
      <c r="B33" s="28">
        <v>9571</v>
      </c>
    </row>
    <row r="34" spans="1:2" x14ac:dyDescent="0.25">
      <c r="A34" s="29" t="s">
        <v>27</v>
      </c>
      <c r="B34" s="28">
        <v>55074</v>
      </c>
    </row>
    <row r="35" spans="1:2" x14ac:dyDescent="0.25">
      <c r="A35" s="29" t="s">
        <v>33</v>
      </c>
      <c r="B35" s="28">
        <v>77300</v>
      </c>
    </row>
    <row r="36" spans="1:2" x14ac:dyDescent="0.25">
      <c r="A36" s="29" t="s">
        <v>30</v>
      </c>
      <c r="B36" s="28">
        <v>35280</v>
      </c>
    </row>
    <row r="37" spans="1:2" x14ac:dyDescent="0.25">
      <c r="A37" s="29" t="s">
        <v>25</v>
      </c>
      <c r="B37" s="28">
        <v>61889</v>
      </c>
    </row>
    <row r="38" spans="1:2" x14ac:dyDescent="0.25">
      <c r="A38" s="29" t="s">
        <v>28</v>
      </c>
      <c r="B38" s="28">
        <v>28880</v>
      </c>
    </row>
    <row r="39" spans="1:2" x14ac:dyDescent="0.25">
      <c r="A39" s="29" t="s">
        <v>38</v>
      </c>
      <c r="B39" s="28">
        <v>342373</v>
      </c>
    </row>
    <row r="44" spans="1:2" x14ac:dyDescent="0.25">
      <c r="A44" t="s">
        <v>48</v>
      </c>
    </row>
    <row r="45" spans="1:2" x14ac:dyDescent="0.25">
      <c r="A45" s="25" t="s">
        <v>43</v>
      </c>
      <c r="B45" t="s">
        <v>39</v>
      </c>
    </row>
    <row r="46" spans="1:2" x14ac:dyDescent="0.25">
      <c r="A46" s="29" t="s">
        <v>36</v>
      </c>
      <c r="B46" s="28">
        <v>150206</v>
      </c>
    </row>
    <row r="47" spans="1:2" x14ac:dyDescent="0.25">
      <c r="A47" s="29" t="s">
        <v>34</v>
      </c>
      <c r="B47" s="28">
        <v>67549</v>
      </c>
    </row>
    <row r="48" spans="1:2" x14ac:dyDescent="0.25">
      <c r="A48" s="29" t="s">
        <v>35</v>
      </c>
      <c r="B48" s="28">
        <v>124618</v>
      </c>
    </row>
    <row r="49" spans="1:2" x14ac:dyDescent="0.25">
      <c r="A49" s="29" t="s">
        <v>38</v>
      </c>
      <c r="B49" s="28">
        <v>342373</v>
      </c>
    </row>
    <row r="53" spans="1:2" x14ac:dyDescent="0.25">
      <c r="A53" t="s">
        <v>39</v>
      </c>
      <c r="B53" t="s">
        <v>49</v>
      </c>
    </row>
    <row r="54" spans="1:2" x14ac:dyDescent="0.25">
      <c r="A54" s="28">
        <v>342373</v>
      </c>
      <c r="B54" s="28">
        <v>240.6411162314393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tabSelected="1" topLeftCell="A29" workbookViewId="0">
      <selection activeCell="G41" sqref="G41"/>
    </sheetView>
  </sheetViews>
  <sheetFormatPr defaultRowHeight="15" x14ac:dyDescent="0.25"/>
  <cols>
    <col min="1" max="1" width="17.28515625" style="33" bestFit="1" customWidth="1"/>
    <col min="2" max="2" width="12.5703125" style="33" bestFit="1" customWidth="1"/>
    <col min="3" max="3" width="9.28515625" style="33" bestFit="1" customWidth="1"/>
    <col min="4" max="4" width="9.140625" style="33"/>
    <col min="5" max="5" width="9.28515625" style="33" bestFit="1" customWidth="1"/>
    <col min="6" max="6" width="9.140625" style="33"/>
    <col min="7" max="7" width="9.28515625" style="33" bestFit="1" customWidth="1"/>
    <col min="8" max="8" width="9.140625" style="33"/>
    <col min="9" max="9" width="9.28515625" style="33" bestFit="1" customWidth="1"/>
    <col min="10" max="10" width="9.140625" style="33"/>
    <col min="11" max="11" width="9.28515625" style="33" bestFit="1" customWidth="1"/>
    <col min="12" max="12" width="9.140625" style="33"/>
    <col min="13" max="13" width="9.28515625" style="33" bestFit="1" customWidth="1"/>
    <col min="14" max="14" width="9.140625" style="33"/>
    <col min="15" max="15" width="9.28515625" style="33" bestFit="1" customWidth="1"/>
    <col min="16" max="16" width="9.140625" style="33"/>
    <col min="17" max="17" width="9.28515625" style="33" bestFit="1" customWidth="1"/>
    <col min="18" max="18" width="9.140625" style="33"/>
    <col min="19" max="19" width="9.28515625" style="33" bestFit="1" customWidth="1"/>
    <col min="20" max="20" width="9.140625" style="33"/>
    <col min="21" max="21" width="9.28515625" style="33" bestFit="1" customWidth="1"/>
    <col min="22" max="22" width="9.140625" style="33"/>
    <col min="23" max="23" width="9.7109375" style="33" bestFit="1" customWidth="1"/>
    <col min="24" max="24" width="9.140625" style="33"/>
    <col min="25" max="25" width="9.7109375" style="33" bestFit="1" customWidth="1"/>
    <col min="26" max="26" width="9.140625" style="33"/>
    <col min="27" max="27" width="9.7109375" style="33" bestFit="1" customWidth="1"/>
    <col min="28" max="28" width="9.140625" style="33"/>
    <col min="29" max="29" width="9.7109375" style="33" bestFit="1" customWidth="1"/>
    <col min="30" max="30" width="9.140625" style="33"/>
    <col min="31" max="31" width="9.7109375" style="33" bestFit="1" customWidth="1"/>
    <col min="32" max="32" width="9.140625" style="33"/>
    <col min="33" max="33" width="9.7109375" style="33" bestFit="1" customWidth="1"/>
    <col min="34" max="34" width="9.140625" style="33"/>
    <col min="35" max="35" width="9.7109375" style="33" bestFit="1" customWidth="1"/>
    <col min="36" max="36" width="9.140625" style="33"/>
    <col min="37" max="37" width="9.7109375" style="33" bestFit="1" customWidth="1"/>
    <col min="38" max="38" width="9.140625" style="33"/>
    <col min="39" max="39" width="9.7109375" style="33" bestFit="1" customWidth="1"/>
    <col min="40" max="40" width="9.140625" style="33"/>
    <col min="41" max="41" width="9.7109375" style="33" bestFit="1" customWidth="1"/>
    <col min="42" max="42" width="9.140625" style="33"/>
    <col min="43" max="43" width="9.7109375" style="33" bestFit="1" customWidth="1"/>
    <col min="44" max="44" width="9.140625" style="33"/>
    <col min="45" max="45" width="9.7109375" style="33" bestFit="1" customWidth="1"/>
    <col min="46" max="46" width="9.140625" style="33"/>
    <col min="47" max="47" width="9.7109375" style="33" bestFit="1" customWidth="1"/>
    <col min="48" max="48" width="9.140625" style="33"/>
    <col min="49" max="49" width="9.7109375" style="33" bestFit="1" customWidth="1"/>
    <col min="50" max="50" width="9.140625" style="33"/>
    <col min="51" max="51" width="9.7109375" style="33" bestFit="1" customWidth="1"/>
    <col min="52" max="52" width="9.140625" style="33"/>
    <col min="53" max="53" width="9.7109375" style="33" bestFit="1" customWidth="1"/>
    <col min="54" max="54" width="9.140625" style="33"/>
    <col min="55" max="55" width="9.7109375" style="33" bestFit="1" customWidth="1"/>
    <col min="56" max="56" width="9.140625" style="33"/>
    <col min="57" max="57" width="9.7109375" style="33" bestFit="1" customWidth="1"/>
    <col min="58" max="58" width="9.140625" style="33"/>
    <col min="59" max="59" width="9.7109375" style="33" bestFit="1" customWidth="1"/>
    <col min="60" max="60" width="9.140625" style="33"/>
    <col min="61" max="61" width="9.7109375" style="33" bestFit="1" customWidth="1"/>
    <col min="62" max="62" width="9.140625" style="33"/>
    <col min="63" max="63" width="9.7109375" style="33" bestFit="1" customWidth="1"/>
    <col min="64" max="64" width="9.140625" style="33"/>
    <col min="65" max="65" width="9.7109375" style="33" bestFit="1" customWidth="1"/>
    <col min="66" max="66" width="9.140625" style="33"/>
    <col min="67" max="67" width="9.7109375" style="33" bestFit="1" customWidth="1"/>
    <col min="68" max="68" width="9.140625" style="33"/>
    <col min="69" max="69" width="9.7109375" style="33" bestFit="1" customWidth="1"/>
    <col min="70" max="70" width="9.140625" style="33"/>
    <col min="71" max="71" width="9.7109375" style="33" bestFit="1" customWidth="1"/>
    <col min="72" max="72" width="9.140625" style="33"/>
    <col min="73" max="73" width="9.28515625" style="33" bestFit="1" customWidth="1"/>
    <col min="74" max="74" width="9.140625" style="33"/>
    <col min="75" max="75" width="9.28515625" style="33" bestFit="1" customWidth="1"/>
    <col min="76" max="76" width="9.140625" style="33"/>
    <col min="77" max="77" width="9.28515625" style="33" bestFit="1" customWidth="1"/>
    <col min="78" max="78" width="9.140625" style="33"/>
    <col min="79" max="79" width="9.28515625" style="33" bestFit="1" customWidth="1"/>
    <col min="80" max="80" width="9.140625" style="33"/>
    <col min="81" max="81" width="9.28515625" style="33" bestFit="1" customWidth="1"/>
    <col min="82" max="82" width="9.140625" style="33"/>
    <col min="83" max="83" width="9.28515625" style="33" bestFit="1" customWidth="1"/>
    <col min="84" max="84" width="9.140625" style="33"/>
    <col min="85" max="85" width="9.28515625" style="33" bestFit="1" customWidth="1"/>
    <col min="86" max="86" width="9.140625" style="33"/>
    <col min="87" max="87" width="9.28515625" style="33" bestFit="1" customWidth="1"/>
    <col min="88" max="88" width="9.140625" style="33"/>
    <col min="89" max="89" width="9.28515625" style="33" bestFit="1" customWidth="1"/>
    <col min="90" max="90" width="9.140625" style="33"/>
    <col min="91" max="91" width="9.28515625" style="33" bestFit="1" customWidth="1"/>
    <col min="92" max="92" width="9.140625" style="33"/>
    <col min="93" max="93" width="9.28515625" style="33" bestFit="1" customWidth="1"/>
    <col min="94" max="94" width="9.140625" style="33"/>
    <col min="95" max="95" width="9.7109375" style="33" bestFit="1" customWidth="1"/>
    <col min="96" max="96" width="9.140625" style="33"/>
    <col min="97" max="97" width="9.7109375" style="33" bestFit="1" customWidth="1"/>
    <col min="98" max="98" width="9.140625" style="33"/>
    <col min="99" max="99" width="9.7109375" style="33" bestFit="1" customWidth="1"/>
    <col min="100" max="100" width="9.140625" style="33"/>
    <col min="101" max="101" width="9.7109375" style="33" bestFit="1" customWidth="1"/>
    <col min="102" max="102" width="9.140625" style="33"/>
    <col min="103" max="103" width="9.7109375" style="33" bestFit="1" customWidth="1"/>
    <col min="104" max="104" width="9.140625" style="33"/>
    <col min="105" max="105" width="9.7109375" style="33" bestFit="1" customWidth="1"/>
    <col min="106" max="106" width="9.140625" style="33"/>
    <col min="107" max="107" width="9.7109375" style="33" bestFit="1" customWidth="1"/>
    <col min="108" max="108" width="9.140625" style="33"/>
    <col min="109" max="109" width="9.7109375" style="33" bestFit="1" customWidth="1"/>
    <col min="110" max="110" width="9.140625" style="33"/>
    <col min="111" max="111" width="9.7109375" style="33" bestFit="1" customWidth="1"/>
    <col min="112" max="112" width="9.140625" style="33"/>
    <col min="113" max="113" width="9.7109375" style="33" bestFit="1" customWidth="1"/>
    <col min="114" max="114" width="9.140625" style="33"/>
    <col min="115" max="115" width="9.7109375" style="33" bestFit="1" customWidth="1"/>
    <col min="116" max="116" width="9.140625" style="33"/>
    <col min="117" max="117" width="9.7109375" style="33" bestFit="1" customWidth="1"/>
    <col min="118" max="118" width="9.140625" style="33"/>
    <col min="119" max="119" width="9.7109375" style="33" bestFit="1" customWidth="1"/>
    <col min="120" max="120" width="9.140625" style="33"/>
    <col min="121" max="121" width="9.7109375" style="33" bestFit="1" customWidth="1"/>
    <col min="122" max="122" width="9.140625" style="33"/>
    <col min="123" max="123" width="9.7109375" style="33" bestFit="1" customWidth="1"/>
    <col min="124" max="124" width="9.140625" style="33"/>
    <col min="125" max="125" width="9.7109375" style="33" bestFit="1" customWidth="1"/>
    <col min="126" max="126" width="9.140625" style="33"/>
    <col min="127" max="127" width="9.7109375" style="33" bestFit="1" customWidth="1"/>
    <col min="128" max="128" width="9.140625" style="33"/>
    <col min="129" max="129" width="9.7109375" style="33" bestFit="1" customWidth="1"/>
    <col min="130" max="130" width="9.140625" style="33"/>
    <col min="131" max="131" width="9.7109375" style="33" bestFit="1" customWidth="1"/>
    <col min="132" max="132" width="9.140625" style="33"/>
    <col min="133" max="133" width="9.7109375" style="33" bestFit="1" customWidth="1"/>
    <col min="134" max="134" width="9.140625" style="33"/>
    <col min="135" max="135" width="9.7109375" style="33" bestFit="1" customWidth="1"/>
    <col min="136" max="136" width="9.140625" style="33"/>
    <col min="137" max="137" width="9.7109375" style="33" bestFit="1" customWidth="1"/>
    <col min="138" max="138" width="9.140625" style="33"/>
    <col min="139" max="139" width="9.7109375" style="33" bestFit="1" customWidth="1"/>
    <col min="140" max="140" width="9.140625" style="33"/>
    <col min="141" max="141" width="9.7109375" style="33" bestFit="1" customWidth="1"/>
    <col min="142" max="142" width="9.140625" style="33"/>
    <col min="143" max="143" width="9.28515625" style="33" bestFit="1" customWidth="1"/>
    <col min="144" max="144" width="9.140625" style="33"/>
    <col min="145" max="145" width="9.28515625" style="33" bestFit="1" customWidth="1"/>
    <col min="146" max="146" width="9.140625" style="33"/>
    <col min="147" max="147" width="9.28515625" style="33" bestFit="1" customWidth="1"/>
    <col min="148" max="148" width="9.140625" style="33"/>
    <col min="149" max="149" width="9.28515625" style="33" bestFit="1" customWidth="1"/>
    <col min="150" max="150" width="9.140625" style="33"/>
    <col min="151" max="151" width="9.28515625" style="33" bestFit="1" customWidth="1"/>
    <col min="152" max="152" width="9.140625" style="33"/>
    <col min="153" max="153" width="9.28515625" style="33" bestFit="1" customWidth="1"/>
    <col min="154" max="154" width="9.140625" style="33"/>
    <col min="155" max="155" width="9.28515625" style="33" bestFit="1" customWidth="1"/>
    <col min="156" max="156" width="9.140625" style="33"/>
    <col min="157" max="157" width="9.28515625" style="33" bestFit="1" customWidth="1"/>
    <col min="158" max="158" width="9.140625" style="33"/>
    <col min="159" max="159" width="9.28515625" style="33" bestFit="1" customWidth="1"/>
    <col min="160" max="160" width="9.140625" style="33"/>
    <col min="161" max="161" width="9.28515625" style="33" bestFit="1" customWidth="1"/>
    <col min="162" max="162" width="9.140625" style="33"/>
    <col min="163" max="163" width="9.28515625" style="33" bestFit="1" customWidth="1"/>
    <col min="164" max="164" width="9.140625" style="33"/>
    <col min="165" max="165" width="9.28515625" style="33" bestFit="1" customWidth="1"/>
    <col min="166" max="166" width="9.140625" style="33"/>
    <col min="167" max="167" width="9.28515625" style="33" bestFit="1" customWidth="1"/>
    <col min="168" max="168" width="9.140625" style="33"/>
    <col min="169" max="169" width="9.28515625" style="33" bestFit="1" customWidth="1"/>
    <col min="170" max="170" width="9.140625" style="33"/>
    <col min="171" max="171" width="9.28515625" style="33" bestFit="1" customWidth="1"/>
    <col min="172" max="172" width="9.140625" style="33"/>
    <col min="173" max="173" width="9.28515625" style="33" bestFit="1" customWidth="1"/>
    <col min="174" max="174" width="9.140625" style="33"/>
    <col min="175" max="175" width="9.28515625" style="33" bestFit="1" customWidth="1"/>
    <col min="176" max="176" width="9.140625" style="33"/>
    <col min="177" max="177" width="9.7109375" style="33" bestFit="1" customWidth="1"/>
    <col min="178" max="178" width="9.140625" style="33"/>
    <col min="179" max="179" width="9.7109375" style="33" bestFit="1" customWidth="1"/>
    <col min="180" max="180" width="9.140625" style="33"/>
    <col min="181" max="181" width="9.7109375" style="33" bestFit="1" customWidth="1"/>
    <col min="182" max="182" width="9.140625" style="33"/>
    <col min="183" max="183" width="9.7109375" style="33" bestFit="1" customWidth="1"/>
    <col min="184" max="184" width="9.140625" style="33"/>
    <col min="185" max="185" width="9.7109375" style="33" bestFit="1" customWidth="1"/>
    <col min="186" max="186" width="9.140625" style="33"/>
    <col min="187" max="187" width="9.7109375" style="33" bestFit="1" customWidth="1"/>
    <col min="188" max="188" width="9.140625" style="33"/>
    <col min="189" max="189" width="9.7109375" style="33" bestFit="1" customWidth="1"/>
    <col min="190" max="190" width="9.140625" style="33"/>
    <col min="191" max="191" width="9.7109375" style="33" bestFit="1" customWidth="1"/>
    <col min="192" max="192" width="9.140625" style="33"/>
    <col min="193" max="193" width="9.7109375" style="33" bestFit="1" customWidth="1"/>
    <col min="194" max="194" width="9.140625" style="33"/>
    <col min="195" max="195" width="9.7109375" style="33" bestFit="1" customWidth="1"/>
    <col min="196" max="196" width="9.140625" style="33"/>
    <col min="197" max="197" width="9.7109375" style="33" bestFit="1" customWidth="1"/>
    <col min="198" max="198" width="9.140625" style="33"/>
    <col min="199" max="199" width="9.7109375" style="33" bestFit="1" customWidth="1"/>
    <col min="200" max="200" width="9.140625" style="33"/>
    <col min="201" max="201" width="9.7109375" style="33" bestFit="1" customWidth="1"/>
    <col min="202" max="202" width="9.140625" style="33"/>
    <col min="203" max="203" width="9.7109375" style="33" bestFit="1" customWidth="1"/>
    <col min="204" max="204" width="9.140625" style="33"/>
    <col min="205" max="205" width="9.7109375" style="33" bestFit="1" customWidth="1"/>
    <col min="206" max="206" width="9.140625" style="33"/>
    <col min="207" max="207" width="9.7109375" style="33" bestFit="1" customWidth="1"/>
    <col min="208" max="208" width="9.140625" style="33"/>
    <col min="209" max="209" width="9.7109375" style="33" bestFit="1" customWidth="1"/>
    <col min="210" max="210" width="9.140625" style="33"/>
    <col min="211" max="211" width="9.7109375" style="33" bestFit="1" customWidth="1"/>
    <col min="212" max="212" width="9.140625" style="33"/>
    <col min="213" max="213" width="9.7109375" style="33" bestFit="1" customWidth="1"/>
    <col min="214" max="214" width="9.140625" style="33"/>
    <col min="215" max="215" width="9.7109375" style="33" bestFit="1" customWidth="1"/>
    <col min="216" max="216" width="9.140625" style="33"/>
    <col min="217" max="217" width="9.7109375" style="33" bestFit="1" customWidth="1"/>
    <col min="218" max="218" width="9.140625" style="33"/>
    <col min="219" max="219" width="9.7109375" style="33" bestFit="1" customWidth="1"/>
    <col min="220" max="220" width="9.140625" style="33"/>
    <col min="221" max="221" width="9.7109375" style="33" bestFit="1" customWidth="1"/>
    <col min="222" max="222" width="9.140625" style="33"/>
    <col min="223" max="223" width="9.7109375" style="33" bestFit="1" customWidth="1"/>
    <col min="224" max="224" width="9.140625" style="33"/>
    <col min="225" max="225" width="9.28515625" style="33" bestFit="1" customWidth="1"/>
    <col min="226" max="226" width="9.140625" style="33"/>
    <col min="227" max="227" width="9.28515625" style="33" bestFit="1" customWidth="1"/>
    <col min="228" max="228" width="9.140625" style="33"/>
    <col min="229" max="229" width="9.28515625" style="33" bestFit="1" customWidth="1"/>
    <col min="230" max="230" width="9.140625" style="33"/>
    <col min="231" max="231" width="9.28515625" style="33" bestFit="1" customWidth="1"/>
    <col min="232" max="232" width="9.140625" style="33"/>
    <col min="233" max="233" width="9.28515625" style="33" bestFit="1" customWidth="1"/>
    <col min="234" max="234" width="9.140625" style="33"/>
    <col min="235" max="235" width="9.28515625" style="33" bestFit="1" customWidth="1"/>
    <col min="236" max="236" width="9.140625" style="33"/>
    <col min="237" max="237" width="9.28515625" style="33" bestFit="1" customWidth="1"/>
    <col min="238" max="238" width="9.140625" style="33"/>
    <col min="239" max="239" width="9.28515625" style="33" bestFit="1" customWidth="1"/>
    <col min="240" max="240" width="9.140625" style="33"/>
    <col min="241" max="241" width="9.28515625" style="33" bestFit="1" customWidth="1"/>
    <col min="242" max="242" width="9.140625" style="33"/>
    <col min="243" max="243" width="9.28515625" style="33" bestFit="1" customWidth="1"/>
    <col min="244" max="244" width="9.140625" style="33"/>
    <col min="245" max="245" width="9.28515625" style="33" bestFit="1" customWidth="1"/>
    <col min="246" max="246" width="9.140625" style="33"/>
    <col min="247" max="247" width="9.28515625" style="33" bestFit="1" customWidth="1"/>
    <col min="248" max="248" width="9.140625" style="33"/>
    <col min="249" max="249" width="9.28515625" style="33" bestFit="1" customWidth="1"/>
    <col min="250" max="250" width="9.140625" style="33"/>
    <col min="251" max="251" width="9.28515625" style="33" bestFit="1" customWidth="1"/>
    <col min="252" max="252" width="9.140625" style="33"/>
    <col min="253" max="253" width="9.28515625" style="33" bestFit="1" customWidth="1"/>
    <col min="254" max="254" width="9.140625" style="33"/>
    <col min="255" max="255" width="9.28515625" style="33" bestFit="1" customWidth="1"/>
    <col min="256" max="256" width="9.140625" style="33"/>
    <col min="257" max="257" width="9.7109375" style="33" bestFit="1" customWidth="1"/>
    <col min="258" max="258" width="9.140625" style="33"/>
    <col min="259" max="259" width="9.7109375" style="33" bestFit="1" customWidth="1"/>
    <col min="260" max="260" width="9.140625" style="33"/>
    <col min="261" max="261" width="9.7109375" style="33" bestFit="1" customWidth="1"/>
    <col min="262" max="262" width="9.140625" style="33"/>
    <col min="263" max="263" width="9.7109375" style="33" bestFit="1" customWidth="1"/>
    <col min="264" max="264" width="9.140625" style="33"/>
    <col min="265" max="265" width="9.7109375" style="33" bestFit="1" customWidth="1"/>
    <col min="266" max="266" width="9.140625" style="33"/>
    <col min="267" max="267" width="9.7109375" style="33" bestFit="1" customWidth="1"/>
    <col min="268" max="268" width="9.140625" style="33"/>
    <col min="269" max="269" width="9.7109375" style="33" bestFit="1" customWidth="1"/>
    <col min="270" max="270" width="9.140625" style="33"/>
    <col min="271" max="271" width="9.7109375" style="33" bestFit="1" customWidth="1"/>
    <col min="272" max="272" width="9.140625" style="33"/>
    <col min="273" max="273" width="9.7109375" style="33" bestFit="1" customWidth="1"/>
    <col min="274" max="274" width="9.140625" style="33"/>
    <col min="275" max="275" width="9.7109375" style="33" bestFit="1" customWidth="1"/>
    <col min="276" max="276" width="9.140625" style="33"/>
    <col min="277" max="277" width="9.7109375" style="33" bestFit="1" customWidth="1"/>
    <col min="278" max="278" width="9.140625" style="33"/>
    <col min="279" max="279" width="9.7109375" style="33" bestFit="1" customWidth="1"/>
    <col min="280" max="280" width="9.140625" style="33"/>
    <col min="281" max="281" width="9.7109375" style="33" bestFit="1" customWidth="1"/>
    <col min="282" max="282" width="9.140625" style="33"/>
    <col min="283" max="283" width="9.7109375" style="33" bestFit="1" customWidth="1"/>
    <col min="284" max="284" width="9.140625" style="33"/>
    <col min="285" max="285" width="9.7109375" style="33" bestFit="1" customWidth="1"/>
    <col min="286" max="286" width="9.140625" style="33"/>
    <col min="287" max="287" width="9.7109375" style="33" bestFit="1" customWidth="1"/>
    <col min="288" max="288" width="9.140625" style="33"/>
    <col min="289" max="289" width="9.7109375" style="33" bestFit="1" customWidth="1"/>
    <col min="290" max="290" width="9.140625" style="33"/>
    <col min="291" max="291" width="9.7109375" style="33" bestFit="1" customWidth="1"/>
    <col min="292" max="292" width="9.140625" style="33"/>
    <col min="293" max="293" width="9.7109375" style="33" bestFit="1" customWidth="1"/>
    <col min="294" max="294" width="9.140625" style="33"/>
    <col min="295" max="295" width="9.7109375" style="33" bestFit="1" customWidth="1"/>
    <col min="296" max="296" width="9.140625" style="33"/>
    <col min="297" max="297" width="9.7109375" style="33" bestFit="1" customWidth="1"/>
    <col min="298" max="298" width="9.140625" style="33"/>
    <col min="299" max="299" width="9.7109375" style="33" bestFit="1" customWidth="1"/>
    <col min="300" max="300" width="9.140625" style="33"/>
    <col min="301" max="301" width="9.7109375" style="33" bestFit="1" customWidth="1"/>
    <col min="302" max="302" width="9.140625" style="33"/>
    <col min="303" max="303" width="9.7109375" style="33" bestFit="1" customWidth="1"/>
    <col min="304" max="304" width="9.140625" style="33"/>
    <col min="305" max="305" width="9.7109375" style="33" bestFit="1" customWidth="1"/>
    <col min="306" max="306" width="9.140625" style="33"/>
    <col min="307" max="307" width="9.7109375" style="33" bestFit="1" customWidth="1"/>
    <col min="308" max="308" width="9.140625" style="33"/>
    <col min="309" max="309" width="9.7109375" style="33" bestFit="1" customWidth="1"/>
    <col min="310" max="310" width="9.140625" style="33"/>
    <col min="311" max="311" width="9.7109375" style="33" bestFit="1" customWidth="1"/>
    <col min="312" max="312" width="9.140625" style="33"/>
    <col min="313" max="313" width="9.7109375" style="33" bestFit="1" customWidth="1"/>
    <col min="314" max="314" width="9.140625" style="33"/>
    <col min="315" max="315" width="9.7109375" style="33" bestFit="1" customWidth="1"/>
    <col min="316" max="316" width="9.140625" style="33"/>
    <col min="317" max="317" width="9.7109375" style="33" bestFit="1" customWidth="1"/>
    <col min="318" max="318" width="9.140625" style="33"/>
    <col min="319" max="319" width="9.7109375" style="33" bestFit="1" customWidth="1"/>
    <col min="320" max="320" width="9.140625" style="33"/>
    <col min="321" max="321" width="9.7109375" style="33" bestFit="1" customWidth="1"/>
    <col min="322" max="322" width="9.140625" style="33"/>
    <col min="323" max="323" width="9.7109375" style="33" bestFit="1" customWidth="1"/>
    <col min="324" max="324" width="9.140625" style="33"/>
    <col min="325" max="325" width="9.7109375" style="33" bestFit="1" customWidth="1"/>
    <col min="326" max="326" width="9.140625" style="33"/>
    <col min="327" max="327" width="9.7109375" style="33" bestFit="1" customWidth="1"/>
    <col min="328" max="328" width="9.140625" style="33"/>
    <col min="329" max="329" width="9.7109375" style="33" bestFit="1" customWidth="1"/>
    <col min="330" max="330" width="9.140625" style="33"/>
    <col min="331" max="331" width="9.28515625" style="33" bestFit="1" customWidth="1"/>
    <col min="332" max="332" width="9.140625" style="33"/>
    <col min="333" max="333" width="9.28515625" style="33" bestFit="1" customWidth="1"/>
    <col min="334" max="334" width="9.140625" style="33"/>
    <col min="335" max="335" width="9.28515625" style="33" bestFit="1" customWidth="1"/>
    <col min="336" max="336" width="9.140625" style="33"/>
    <col min="337" max="337" width="9.28515625" style="33" bestFit="1" customWidth="1"/>
    <col min="338" max="338" width="9.140625" style="33"/>
    <col min="339" max="339" width="9.28515625" style="33" bestFit="1" customWidth="1"/>
    <col min="340" max="340" width="9.140625" style="33"/>
    <col min="341" max="341" width="9.28515625" style="33" bestFit="1" customWidth="1"/>
    <col min="342" max="342" width="9.140625" style="33"/>
    <col min="343" max="343" width="9.28515625" style="33" bestFit="1" customWidth="1"/>
    <col min="344" max="344" width="9.140625" style="33"/>
    <col min="345" max="345" width="9.28515625" style="33" bestFit="1" customWidth="1"/>
    <col min="346" max="346" width="9.140625" style="33"/>
    <col min="347" max="347" width="9.28515625" style="33" bestFit="1" customWidth="1"/>
    <col min="348" max="348" width="9.140625" style="33"/>
    <col min="349" max="349" width="9.28515625" style="33" bestFit="1" customWidth="1"/>
    <col min="350" max="350" width="9.140625" style="33"/>
    <col min="351" max="351" width="9.28515625" style="33" bestFit="1" customWidth="1"/>
    <col min="352" max="352" width="9.140625" style="33"/>
    <col min="353" max="353" width="9.28515625" style="33" bestFit="1" customWidth="1"/>
    <col min="354" max="354" width="9.140625" style="33"/>
    <col min="355" max="355" width="9.28515625" style="33" bestFit="1" customWidth="1"/>
    <col min="356" max="356" width="9.140625" style="33"/>
    <col min="357" max="357" width="9.28515625" style="33" bestFit="1" customWidth="1"/>
    <col min="358" max="358" width="9.140625" style="33"/>
    <col min="359" max="359" width="9.28515625" style="33" bestFit="1" customWidth="1"/>
    <col min="360" max="360" width="9.140625" style="33"/>
    <col min="361" max="361" width="9.28515625" style="33" bestFit="1" customWidth="1"/>
    <col min="362" max="362" width="9.140625" style="33"/>
    <col min="363" max="363" width="9.28515625" style="33" bestFit="1" customWidth="1"/>
    <col min="364" max="364" width="9.140625" style="33"/>
    <col min="365" max="365" width="9.28515625" style="33" bestFit="1" customWidth="1"/>
    <col min="366" max="366" width="9.140625" style="33"/>
    <col min="367" max="367" width="9.28515625" style="33" bestFit="1" customWidth="1"/>
    <col min="368" max="368" width="9.140625" style="33"/>
    <col min="369" max="369" width="9.28515625" style="33" bestFit="1" customWidth="1"/>
    <col min="370" max="370" width="9.140625" style="33"/>
    <col min="371" max="371" width="9.28515625" style="33" bestFit="1" customWidth="1"/>
    <col min="372" max="372" width="9.140625" style="33"/>
    <col min="373" max="373" width="9.28515625" style="33" bestFit="1" customWidth="1"/>
    <col min="374" max="374" width="9.140625" style="33"/>
    <col min="375" max="375" width="9.28515625" style="33" bestFit="1" customWidth="1"/>
    <col min="376" max="376" width="9.140625" style="33"/>
    <col min="377" max="377" width="9.28515625" style="33" bestFit="1" customWidth="1"/>
    <col min="378" max="378" width="9.140625" style="33"/>
    <col min="379" max="379" width="9.28515625" style="33" bestFit="1" customWidth="1"/>
    <col min="380" max="380" width="9.140625" style="33"/>
    <col min="381" max="381" width="9.28515625" style="33" bestFit="1" customWidth="1"/>
    <col min="382" max="382" width="9.140625" style="33"/>
    <col min="383" max="383" width="9.28515625" style="33" bestFit="1" customWidth="1"/>
    <col min="384" max="384" width="9.140625" style="33"/>
    <col min="385" max="385" width="9.28515625" style="33" bestFit="1" customWidth="1"/>
    <col min="386" max="386" width="9.140625" style="33"/>
    <col min="387" max="387" width="9.28515625" style="33" bestFit="1" customWidth="1"/>
    <col min="388" max="388" width="9.140625" style="33"/>
    <col min="389" max="389" width="9.7109375" style="33" bestFit="1" customWidth="1"/>
    <col min="390" max="390" width="9.140625" style="33"/>
    <col min="391" max="391" width="9.7109375" style="33" bestFit="1" customWidth="1"/>
    <col min="392" max="392" width="9.140625" style="33"/>
    <col min="393" max="393" width="9.7109375" style="33" bestFit="1" customWidth="1"/>
    <col min="394" max="394" width="9.140625" style="33"/>
    <col min="395" max="395" width="9.7109375" style="33" bestFit="1" customWidth="1"/>
    <col min="396" max="396" width="9.140625" style="33"/>
    <col min="397" max="397" width="9.7109375" style="33" bestFit="1" customWidth="1"/>
    <col min="398" max="398" width="9.140625" style="33"/>
    <col min="399" max="399" width="9.7109375" style="33" bestFit="1" customWidth="1"/>
    <col min="400" max="400" width="9.140625" style="33"/>
    <col min="401" max="401" width="9.7109375" style="33" bestFit="1" customWidth="1"/>
    <col min="402" max="402" width="9.140625" style="33"/>
    <col min="403" max="403" width="9.7109375" style="33" bestFit="1" customWidth="1"/>
    <col min="404" max="404" width="9.140625" style="33"/>
    <col min="405" max="405" width="9.7109375" style="33" bestFit="1" customWidth="1"/>
    <col min="406" max="406" width="9.140625" style="33"/>
    <col min="407" max="407" width="9.7109375" style="33" bestFit="1" customWidth="1"/>
    <col min="408" max="408" width="9.140625" style="33"/>
    <col min="409" max="409" width="9.7109375" style="33" bestFit="1" customWidth="1"/>
    <col min="410" max="410" width="9.140625" style="33"/>
    <col min="411" max="411" width="9.7109375" style="33" bestFit="1" customWidth="1"/>
    <col min="412" max="412" width="9.140625" style="33"/>
    <col min="413" max="413" width="9.7109375" style="33" bestFit="1" customWidth="1"/>
    <col min="414" max="414" width="9.140625" style="33"/>
    <col min="415" max="415" width="9.7109375" style="33" bestFit="1" customWidth="1"/>
    <col min="416" max="416" width="9.140625" style="33"/>
    <col min="417" max="417" width="9.7109375" style="33" bestFit="1" customWidth="1"/>
    <col min="418" max="418" width="9.140625" style="33"/>
    <col min="419" max="419" width="9.7109375" style="33" bestFit="1" customWidth="1"/>
    <col min="420" max="420" width="9.140625" style="33"/>
    <col min="421" max="421" width="9.7109375" style="33" bestFit="1" customWidth="1"/>
    <col min="422" max="422" width="9.140625" style="33"/>
    <col min="423" max="423" width="9.7109375" style="33" bestFit="1" customWidth="1"/>
    <col min="424" max="424" width="9.140625" style="33"/>
    <col min="425" max="425" width="9.7109375" style="33" bestFit="1" customWidth="1"/>
    <col min="426" max="426" width="9.140625" style="33"/>
    <col min="427" max="427" width="9.7109375" style="33" bestFit="1" customWidth="1"/>
    <col min="428" max="428" width="9.140625" style="33"/>
    <col min="429" max="429" width="9.7109375" style="33" bestFit="1" customWidth="1"/>
    <col min="430" max="430" width="9.140625" style="33"/>
    <col min="431" max="431" width="9.7109375" style="33" bestFit="1" customWidth="1"/>
    <col min="432" max="432" width="9.140625" style="33"/>
    <col min="433" max="433" width="9.7109375" style="33" bestFit="1" customWidth="1"/>
    <col min="434" max="434" width="9.140625" style="33"/>
    <col min="435" max="435" width="9.7109375" style="33" bestFit="1" customWidth="1"/>
    <col min="436" max="436" width="9.140625" style="33"/>
    <col min="437" max="437" width="9.7109375" style="33" bestFit="1" customWidth="1"/>
    <col min="438" max="438" width="9.140625" style="33"/>
    <col min="439" max="439" width="9.7109375" style="33" bestFit="1" customWidth="1"/>
    <col min="440" max="440" width="9.140625" style="33"/>
    <col min="441" max="441" width="9.7109375" style="33" bestFit="1" customWidth="1"/>
    <col min="442" max="442" width="9.140625" style="33"/>
    <col min="443" max="443" width="9.7109375" style="33" bestFit="1" customWidth="1"/>
    <col min="444" max="444" width="9.140625" style="33"/>
    <col min="445" max="445" width="9.7109375" style="33" bestFit="1" customWidth="1"/>
    <col min="446" max="446" width="9.140625" style="33"/>
    <col min="447" max="447" width="9.7109375" style="33" bestFit="1" customWidth="1"/>
    <col min="448" max="448" width="9.140625" style="33"/>
    <col min="449" max="449" width="9.7109375" style="33" bestFit="1" customWidth="1"/>
    <col min="450" max="450" width="9.140625" style="33"/>
    <col min="451" max="451" width="9.7109375" style="33" bestFit="1" customWidth="1"/>
    <col min="452" max="452" width="9.140625" style="33"/>
    <col min="453" max="453" width="9.7109375" style="33" bestFit="1" customWidth="1"/>
    <col min="454" max="454" width="9.140625" style="33"/>
    <col min="455" max="455" width="9.7109375" style="33" bestFit="1" customWidth="1"/>
    <col min="456" max="456" width="9.140625" style="33"/>
    <col min="457" max="457" width="9.7109375" style="33" bestFit="1" customWidth="1"/>
    <col min="458" max="458" width="9.140625" style="33"/>
    <col min="459" max="459" width="9.7109375" style="33" bestFit="1" customWidth="1"/>
    <col min="460" max="460" width="9.140625" style="33"/>
    <col min="461" max="461" width="9.7109375" style="33" bestFit="1" customWidth="1"/>
    <col min="462" max="462" width="9.140625" style="33"/>
    <col min="463" max="463" width="9.7109375" style="33" bestFit="1" customWidth="1"/>
    <col min="464" max="464" width="9.140625" style="33"/>
    <col min="465" max="465" width="9.7109375" style="33" bestFit="1" customWidth="1"/>
    <col min="466" max="466" width="9.140625" style="33"/>
    <col min="467" max="467" width="9.7109375" style="33" bestFit="1" customWidth="1"/>
    <col min="468" max="468" width="9.140625" style="33"/>
    <col min="469" max="469" width="9.7109375" style="33" bestFit="1" customWidth="1"/>
    <col min="470" max="470" width="9.140625" style="33"/>
    <col min="471" max="471" width="9.7109375" style="33" bestFit="1" customWidth="1"/>
    <col min="472" max="472" width="9.140625" style="33"/>
    <col min="473" max="473" width="9.7109375" style="33" bestFit="1" customWidth="1"/>
    <col min="474" max="474" width="9.140625" style="33"/>
    <col min="475" max="475" width="9.7109375" style="33" bestFit="1" customWidth="1"/>
    <col min="476" max="476" width="9.140625" style="33"/>
    <col min="477" max="477" width="9.7109375" style="33" bestFit="1" customWidth="1"/>
    <col min="478" max="478" width="9.140625" style="33"/>
    <col min="479" max="479" width="9.7109375" style="33" bestFit="1" customWidth="1"/>
    <col min="480" max="480" width="9.140625" style="33"/>
    <col min="481" max="481" width="9.7109375" style="33" bestFit="1" customWidth="1"/>
    <col min="482" max="482" width="9.140625" style="33"/>
    <col min="483" max="483" width="9.7109375" style="33" bestFit="1" customWidth="1"/>
    <col min="484" max="484" width="9.140625" style="33"/>
    <col min="485" max="485" width="9.7109375" style="33" bestFit="1" customWidth="1"/>
    <col min="486" max="486" width="9.140625" style="33"/>
    <col min="487" max="487" width="9.7109375" style="33" bestFit="1" customWidth="1"/>
    <col min="488" max="488" width="9.140625" style="33"/>
    <col min="489" max="489" width="9.7109375" style="33" bestFit="1" customWidth="1"/>
    <col min="490" max="490" width="9.140625" style="33"/>
    <col min="491" max="491" width="9.7109375" style="33" bestFit="1" customWidth="1"/>
    <col min="492" max="492" width="9.140625" style="33"/>
    <col min="493" max="493" width="9.7109375" style="33" bestFit="1" customWidth="1"/>
    <col min="494" max="494" width="9.140625" style="33"/>
    <col min="495" max="495" width="9.7109375" style="33" bestFit="1" customWidth="1"/>
    <col min="496" max="496" width="9.140625" style="33"/>
    <col min="497" max="497" width="9.7109375" style="33" bestFit="1" customWidth="1"/>
    <col min="498" max="498" width="9.140625" style="33"/>
    <col min="499" max="499" width="9.7109375" style="33" bestFit="1" customWidth="1"/>
    <col min="500" max="500" width="9.140625" style="33"/>
    <col min="501" max="501" width="9.7109375" style="33" bestFit="1" customWidth="1"/>
    <col min="502" max="502" width="9.140625" style="33"/>
    <col min="503" max="503" width="9.7109375" style="33" bestFit="1" customWidth="1"/>
    <col min="504" max="504" width="9.140625" style="33"/>
    <col min="505" max="505" width="9.7109375" style="33" bestFit="1" customWidth="1"/>
    <col min="506" max="506" width="9.140625" style="33"/>
    <col min="507" max="507" width="9.7109375" style="33" bestFit="1" customWidth="1"/>
    <col min="508" max="508" width="9.140625" style="33"/>
    <col min="509" max="509" width="9.28515625" style="33" bestFit="1" customWidth="1"/>
    <col min="510" max="510" width="9.140625" style="33"/>
    <col min="511" max="511" width="9.28515625" style="33" bestFit="1" customWidth="1"/>
    <col min="512" max="512" width="9.140625" style="33"/>
    <col min="513" max="513" width="9.28515625" style="33" bestFit="1" customWidth="1"/>
    <col min="514" max="514" width="9.140625" style="33"/>
    <col min="515" max="515" width="9.28515625" style="33" bestFit="1" customWidth="1"/>
    <col min="516" max="516" width="9.140625" style="33"/>
    <col min="517" max="517" width="9.28515625" style="33" bestFit="1" customWidth="1"/>
    <col min="518" max="518" width="9.140625" style="33"/>
    <col min="519" max="519" width="9.28515625" style="33" bestFit="1" customWidth="1"/>
    <col min="520" max="520" width="9.140625" style="33"/>
    <col min="521" max="521" width="9.28515625" style="33" bestFit="1" customWidth="1"/>
    <col min="522" max="522" width="9.140625" style="33"/>
    <col min="523" max="523" width="9.28515625" style="33" bestFit="1" customWidth="1"/>
    <col min="524" max="524" width="9.140625" style="33"/>
    <col min="525" max="525" width="9.28515625" style="33" bestFit="1" customWidth="1"/>
    <col min="526" max="526" width="9.140625" style="33"/>
    <col min="527" max="527" width="9.28515625" style="33" bestFit="1" customWidth="1"/>
    <col min="528" max="528" width="9.140625" style="33"/>
    <col min="529" max="529" width="9.7109375" style="33" bestFit="1" customWidth="1"/>
    <col min="530" max="530" width="9.140625" style="33"/>
    <col min="531" max="531" width="9.7109375" style="33" bestFit="1" customWidth="1"/>
    <col min="532" max="532" width="9.140625" style="33"/>
    <col min="533" max="533" width="9.7109375" style="33" bestFit="1" customWidth="1"/>
    <col min="534" max="534" width="9.140625" style="33"/>
    <col min="535" max="535" width="9.7109375" style="33" bestFit="1" customWidth="1"/>
    <col min="536" max="16384" width="9.140625" style="33"/>
  </cols>
  <sheetData>
    <row r="1" spans="1:11" x14ac:dyDescent="0.25">
      <c r="A1" s="33" t="s">
        <v>50</v>
      </c>
      <c r="K1" s="33" t="s">
        <v>52</v>
      </c>
    </row>
    <row r="3" spans="1:11" x14ac:dyDescent="0.25">
      <c r="A3" s="33" t="s">
        <v>51</v>
      </c>
    </row>
    <row r="7" spans="1:11" x14ac:dyDescent="0.25">
      <c r="A7" s="30"/>
      <c r="B7" s="31"/>
      <c r="C7" s="32"/>
    </row>
    <row r="8" spans="1:11" x14ac:dyDescent="0.25">
      <c r="A8" s="34"/>
      <c r="B8" s="35"/>
      <c r="C8" s="36"/>
    </row>
    <row r="9" spans="1:11" x14ac:dyDescent="0.25">
      <c r="A9" s="34"/>
      <c r="B9" s="35"/>
      <c r="C9" s="36"/>
    </row>
    <row r="10" spans="1:11" x14ac:dyDescent="0.25">
      <c r="A10" s="34"/>
      <c r="B10" s="35"/>
      <c r="C10" s="36"/>
    </row>
    <row r="11" spans="1:11" x14ac:dyDescent="0.25">
      <c r="A11" s="34"/>
      <c r="B11" s="35"/>
      <c r="C11" s="36"/>
    </row>
    <row r="12" spans="1:11" x14ac:dyDescent="0.25">
      <c r="A12" s="34"/>
      <c r="B12" s="35"/>
      <c r="C12" s="36"/>
    </row>
    <row r="13" spans="1:11" x14ac:dyDescent="0.25">
      <c r="A13" s="34"/>
      <c r="B13" s="35"/>
      <c r="C13" s="36"/>
    </row>
    <row r="14" spans="1:11" x14ac:dyDescent="0.25">
      <c r="A14" s="34"/>
      <c r="B14" s="35"/>
      <c r="C14" s="36"/>
    </row>
    <row r="15" spans="1:11" x14ac:dyDescent="0.25">
      <c r="A15" s="34"/>
      <c r="B15" s="35"/>
      <c r="C15" s="36"/>
    </row>
    <row r="16" spans="1:11" x14ac:dyDescent="0.25">
      <c r="A16" s="34"/>
      <c r="B16" s="35"/>
      <c r="C16" s="36"/>
    </row>
    <row r="17" spans="1:3" x14ac:dyDescent="0.25">
      <c r="A17" s="34"/>
      <c r="B17" s="35"/>
      <c r="C17" s="36"/>
    </row>
    <row r="18" spans="1:3" x14ac:dyDescent="0.25">
      <c r="A18" s="34"/>
      <c r="B18" s="35"/>
      <c r="C18" s="36"/>
    </row>
    <row r="19" spans="1:3" x14ac:dyDescent="0.25">
      <c r="A19" s="34"/>
      <c r="B19" s="35"/>
      <c r="C19" s="36"/>
    </row>
    <row r="20" spans="1:3" x14ac:dyDescent="0.25">
      <c r="A20" s="34"/>
      <c r="B20" s="35"/>
      <c r="C20" s="36"/>
    </row>
    <row r="21" spans="1:3" x14ac:dyDescent="0.25">
      <c r="A21" s="34"/>
      <c r="B21" s="35"/>
      <c r="C21" s="36"/>
    </row>
    <row r="22" spans="1:3" x14ac:dyDescent="0.25">
      <c r="A22" s="34"/>
      <c r="B22" s="35"/>
      <c r="C22" s="36"/>
    </row>
    <row r="23" spans="1:3" x14ac:dyDescent="0.25">
      <c r="A23" s="34"/>
      <c r="B23" s="35"/>
      <c r="C23" s="36"/>
    </row>
    <row r="24" spans="1:3" x14ac:dyDescent="0.25">
      <c r="A24" s="37"/>
      <c r="B24" s="38"/>
      <c r="C24" s="39"/>
    </row>
    <row r="39" spans="3:3" x14ac:dyDescent="0.25">
      <c r="C39" s="33" t="s">
        <v>53</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Sales Data 2019</vt:lpstr>
      <vt:lpstr>Analysis</vt:lpstr>
      <vt:lpstr>Dashboard</vt:lpstr>
    </vt:vector>
  </TitlesOfParts>
  <Company>Columbus State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dc:creator>
  <cp:lastModifiedBy>Microsoft Office</cp:lastModifiedBy>
  <dcterms:created xsi:type="dcterms:W3CDTF">2018-02-04T18:56:32Z</dcterms:created>
  <dcterms:modified xsi:type="dcterms:W3CDTF">2020-10-22T06:15:25Z</dcterms:modified>
</cp:coreProperties>
</file>