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Q1" sheetId="1" r:id="rId1"/>
    <sheet name="Q2" sheetId="2" r:id="rId2"/>
    <sheet name="Q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3" l="1"/>
  <c r="F7" i="3"/>
  <c r="F6" i="3"/>
  <c r="M8" i="2"/>
  <c r="M9" i="2"/>
  <c r="M10" i="2"/>
  <c r="M11" i="2"/>
  <c r="M7" i="2"/>
  <c r="B7" i="2" l="1"/>
  <c r="B6" i="2"/>
  <c r="D8" i="1"/>
  <c r="D9" i="1"/>
  <c r="D10" i="1"/>
  <c r="D11" i="1"/>
  <c r="D7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<sst xmlns="http://schemas.openxmlformats.org/spreadsheetml/2006/main" count="92" uniqueCount="29">
  <si>
    <t>G</t>
  </si>
  <si>
    <t>O</t>
  </si>
  <si>
    <t>V</t>
  </si>
  <si>
    <t>A</t>
  </si>
  <si>
    <t>P</t>
  </si>
  <si>
    <t>Rating</t>
  </si>
  <si>
    <t>Frequency</t>
  </si>
  <si>
    <t>Relative Freq</t>
  </si>
  <si>
    <t>Percentage Freq</t>
  </si>
  <si>
    <t>Max</t>
  </si>
  <si>
    <t>Min</t>
  </si>
  <si>
    <t>class limit</t>
  </si>
  <si>
    <t>15-18</t>
  </si>
  <si>
    <t>19-22</t>
  </si>
  <si>
    <t>23-26</t>
  </si>
  <si>
    <t>27-30</t>
  </si>
  <si>
    <t>31-34</t>
  </si>
  <si>
    <t>bin</t>
  </si>
  <si>
    <t>Bin</t>
  </si>
  <si>
    <t>More</t>
  </si>
  <si>
    <t>max</t>
  </si>
  <si>
    <t>min</t>
  </si>
  <si>
    <t>15-19</t>
  </si>
  <si>
    <t>20-24</t>
  </si>
  <si>
    <t>25-29</t>
  </si>
  <si>
    <t>30-34</t>
  </si>
  <si>
    <t>Upper Boundaries</t>
  </si>
  <si>
    <t>Midpoints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</si>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</sst>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9" fontId="0" fillId="0" borderId="0" xfId="1" applyFo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4" fillId="0" borderId="7" xfId="0" applyFont="1" applyFill="1" applyBorder="1" applyAlignment="1">
      <alignment horizontal="center"/>
    </xf>
    <xf numFmtId="0" fontId="0" fillId="0" borderId="8" xfId="0" applyFill="1" applyBorder="1" applyAlignment="1"/>
    <xf numFmtId="0" fontId="0" fillId="0" borderId="9" xfId="0" applyBorder="1"/>
    <xf numFmtId="0" fontId="0" fillId="0" borderId="11" xfId="0" applyBorder="1"/>
    <xf numFmtId="0" fontId="0" fillId="0" borderId="12" xfId="0" applyFill="1" applyBorder="1" applyAlignment="1"/>
    <xf numFmtId="0" fontId="0" fillId="0" borderId="14" xfId="0" applyBorder="1"/>
    <xf numFmtId="0" fontId="0" fillId="0" borderId="15" xfId="0" applyFill="1" applyBorder="1" applyAlignment="1"/>
    <xf numFmtId="0" fontId="0" fillId="0" borderId="15" xfId="0" applyBorder="1"/>
    <xf numFmtId="0" fontId="2" fillId="0" borderId="17" xfId="0" applyFont="1" applyBorder="1"/>
    <xf numFmtId="0" fontId="5" fillId="0" borderId="18" xfId="0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0" xfId="0" applyFont="1" applyBorder="1"/>
    <xf numFmtId="0" fontId="0" fillId="0" borderId="0" xfId="0" applyBorder="1"/>
    <xf numFmtId="9" fontId="0" fillId="0" borderId="16" xfId="1" applyFont="1" applyBorder="1"/>
    <xf numFmtId="9" fontId="0" fillId="0" borderId="10" xfId="1" applyFont="1" applyBorder="1"/>
    <xf numFmtId="0" fontId="0" fillId="0" borderId="20" xfId="0" applyBorder="1"/>
    <xf numFmtId="9" fontId="0" fillId="0" borderId="13" xfId="1" applyFont="1" applyBorder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2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3" xfId="0" applyBorder="1"/>
    <xf numFmtId="0" fontId="0" fillId="0" borderId="24" xfId="0" applyNumberFormat="1" applyFill="1" applyBorder="1" applyAlignment="1"/>
    <xf numFmtId="0" fontId="0" fillId="0" borderId="21" xfId="0" applyBorder="1"/>
    <xf numFmtId="0" fontId="0" fillId="0" borderId="21" xfId="0" applyFill="1" applyBorder="1" applyAlignment="1"/>
    <xf numFmtId="0" fontId="0" fillId="0" borderId="25" xfId="0" applyNumberFormat="1" applyFill="1" applyBorder="1" applyAlignment="1"/>
    <xf numFmtId="0" fontId="0" fillId="0" borderId="4" xfId="0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'Q1'!$C$6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'Q1'!$B$7:$B$11</c:f>
              <c:strCache>
                <c:ptCount val="5"/>
                <c:pt idx="0">
                  <c:v>O</c:v>
                </c:pt>
                <c:pt idx="1">
                  <c:v>V</c:v>
                </c:pt>
                <c:pt idx="2">
                  <c:v>G</c:v>
                </c:pt>
                <c:pt idx="3">
                  <c:v>A</c:v>
                </c:pt>
                <c:pt idx="4">
                  <c:v>P</c:v>
                </c:pt>
              </c:strCache>
            </c:strRef>
          </c:cat>
          <c:val>
            <c:numRef>
              <c:f>'Q1'!$C$7:$C$11</c:f>
              <c:numCache>
                <c:formatCode>General</c:formatCode>
                <c:ptCount val="5"/>
                <c:pt idx="0">
                  <c:v>19</c:v>
                </c:pt>
                <c:pt idx="1">
                  <c:v>13</c:v>
                </c:pt>
                <c:pt idx="2">
                  <c:v>10</c:v>
                </c:pt>
                <c:pt idx="3">
                  <c:v>6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38E-4B21-A10C-EDAA0D343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093944"/>
        <c:axId val="327095512"/>
      </c:barChart>
      <c:catAx>
        <c:axId val="327093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Rating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095512"/>
        <c:crosses val="autoZero"/>
        <c:auto val="1"/>
        <c:lblAlgn val="ctr"/>
        <c:lblOffset val="100"/>
        <c:noMultiLvlLbl val="0"/>
      </c:catAx>
      <c:valAx>
        <c:axId val="32709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093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Pie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'Q1'!$C$6</c:f>
              <c:strCache>
                <c:ptCount val="1"/>
                <c:pt idx="0">
                  <c:v>Frequency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'Q1'!$B$7:$B$11</c:f>
              <c:strCache>
                <c:ptCount val="5"/>
                <c:pt idx="0">
                  <c:v>O</c:v>
                </c:pt>
                <c:pt idx="1">
                  <c:v>V</c:v>
                </c:pt>
                <c:pt idx="2">
                  <c:v>G</c:v>
                </c:pt>
                <c:pt idx="3">
                  <c:v>A</c:v>
                </c:pt>
                <c:pt idx="4">
                  <c:v>P</c:v>
                </c:pt>
              </c:strCache>
            </c:strRef>
          </c:cat>
          <c:val>
            <c:numRef>
              <c:f>'Q1'!$C$7:$C$11</c:f>
              <c:numCache>
                <c:formatCode>General</c:formatCode>
                <c:ptCount val="5"/>
                <c:pt idx="0">
                  <c:v>19</c:v>
                </c:pt>
                <c:pt idx="1">
                  <c:v>13</c:v>
                </c:pt>
                <c:pt idx="2">
                  <c:v>10</c:v>
                </c:pt>
                <c:pt idx="3">
                  <c:v>6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038-4B53-BE9B-462F55D4B45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spPr>
            <a:ln>
              <a:solidFill>
                <a:schemeClr val="tx1"/>
              </a:solidFill>
            </a:ln>
          </c:spPr>
          <c:invertIfNegative val="0"/>
          <c:cat>
            <c:strRef>
              <c:f>'Q2'!$G$8:$G$13</c:f>
              <c:strCache>
                <c:ptCount val="6"/>
                <c:pt idx="0">
                  <c:v>18</c:v>
                </c:pt>
                <c:pt idx="1">
                  <c:v>22</c:v>
                </c:pt>
                <c:pt idx="2">
                  <c:v>26</c:v>
                </c:pt>
                <c:pt idx="3">
                  <c:v>30</c:v>
                </c:pt>
                <c:pt idx="4">
                  <c:v>34</c:v>
                </c:pt>
                <c:pt idx="5">
                  <c:v>More</c:v>
                </c:pt>
              </c:strCache>
            </c:strRef>
          </c:cat>
          <c:val>
            <c:numRef>
              <c:f>'Q2'!$H$8:$H$13</c:f>
              <c:numCache>
                <c:formatCode>General</c:formatCode>
                <c:ptCount val="6"/>
                <c:pt idx="0">
                  <c:v>8</c:v>
                </c:pt>
                <c:pt idx="1">
                  <c:v>11</c:v>
                </c:pt>
                <c:pt idx="2">
                  <c:v>18</c:v>
                </c:pt>
                <c:pt idx="3">
                  <c:v>11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611-41D3-B19D-FCC430290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27089240"/>
        <c:axId val="327090024"/>
      </c:barChart>
      <c:catAx>
        <c:axId val="327089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Distance (km)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27090024"/>
        <c:crosses val="autoZero"/>
        <c:auto val="1"/>
        <c:lblAlgn val="ctr"/>
        <c:lblOffset val="100"/>
        <c:noMultiLvlLbl val="0"/>
      </c:catAx>
      <c:valAx>
        <c:axId val="327090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2708924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Polygon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'Q3'!$M$4</c:f>
              <c:strCache>
                <c:ptCount val="1"/>
                <c:pt idx="0">
                  <c:v>Frequency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'Q3'!$L$5:$L$9</c:f>
              <c:numCache>
                <c:formatCode>General</c:formatCode>
                <c:ptCount val="5"/>
                <c:pt idx="0">
                  <c:v>12</c:v>
                </c:pt>
                <c:pt idx="1">
                  <c:v>17</c:v>
                </c:pt>
                <c:pt idx="2">
                  <c:v>22</c:v>
                </c:pt>
                <c:pt idx="3">
                  <c:v>27</c:v>
                </c:pt>
                <c:pt idx="4">
                  <c:v>32</c:v>
                </c:pt>
              </c:numCache>
            </c:numRef>
          </c:cat>
          <c:val>
            <c:numRef>
              <c:f>'Q3'!$M$5:$M$9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7B2-4CE5-B81A-8813D1A04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9948616"/>
        <c:axId val="389949008"/>
      </c:lineChart>
      <c:catAx>
        <c:axId val="389948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Midpoint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949008"/>
        <c:crosses val="autoZero"/>
        <c:auto val="1"/>
        <c:lblAlgn val="ctr"/>
        <c:lblOffset val="100"/>
        <c:noMultiLvlLbl val="0"/>
      </c:catAx>
      <c:valAx>
        <c:axId val="38994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948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591207</xdr:colOff>
      <xdr:row>12</xdr:row>
      <xdr:rowOff>13138</xdr:rowOff>
    </xdr:from>
    <xdr:to>
      <xdr:col>11</xdr:col>
      <xdr:colOff>289035</xdr:colOff>
      <xdr:row>31</xdr:row>
      <xdr:rowOff>52552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236483</xdr:colOff>
      <xdr:row>31</xdr:row>
      <xdr:rowOff>139261</xdr:rowOff>
    </xdr:from>
    <xdr:to>
      <xdr:col>11</xdr:col>
      <xdr:colOff>538656</xdr:colOff>
      <xdr:row>49</xdr:row>
      <xdr:rowOff>131378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257634</xdr:colOff>
      <xdr:row>18</xdr:row>
      <xdr:rowOff>36723</xdr:rowOff>
    </xdr:from>
    <xdr:to>
      <xdr:col>14</xdr:col>
      <xdr:colOff>257633</xdr:colOff>
      <xdr:row>30</xdr:row>
      <xdr:rowOff>60850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286775</xdr:colOff>
      <xdr:row>11</xdr:row>
      <xdr:rowOff>168787</xdr:rowOff>
    </xdr:from>
    <xdr:to>
      <xdr:col>15</xdr:col>
      <xdr:colOff>508001</xdr:colOff>
      <xdr:row>27</xdr:row>
      <xdr:rowOff>27858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58" zoomScaleNormal="58" workbookViewId="0">
      <selection activeCell="B6" sqref="B6:C11"/>
    </sheetView>
  </sheetViews>
  <sheetFormatPr defaultRowHeight="15" x14ac:dyDescent="0.25"/>
  <cols>
    <col min="3" max="3" width="13.140625" customWidth="1"/>
    <col min="4" max="4" width="14.28515625" customWidth="1"/>
    <col min="5" max="5" width="18.28515625" customWidth="1"/>
  </cols>
  <sheetData>
    <row r="1" spans="1:13" ht="15.75" thickBot="1" x14ac:dyDescent="0.3">
      <c r="A1" s="1" t="s">
        <v>0</v>
      </c>
      <c r="B1" s="2" t="s">
        <v>1</v>
      </c>
      <c r="C1" s="2" t="s">
        <v>2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1</v>
      </c>
      <c r="I1" s="2" t="s">
        <v>2</v>
      </c>
      <c r="J1" s="2" t="s">
        <v>0</v>
      </c>
      <c r="K1" s="2" t="s">
        <v>1</v>
      </c>
      <c r="L1" s="2" t="s">
        <v>2</v>
      </c>
      <c r="M1" s="2" t="s">
        <v>3</v>
      </c>
    </row>
    <row r="2" spans="1:13" ht="15.75" thickBot="1" x14ac:dyDescent="0.3">
      <c r="A2" s="3" t="s">
        <v>2</v>
      </c>
      <c r="B2" s="4" t="s">
        <v>1</v>
      </c>
      <c r="C2" s="4" t="s">
        <v>4</v>
      </c>
      <c r="D2" s="4" t="s">
        <v>2</v>
      </c>
      <c r="E2" s="4" t="s">
        <v>1</v>
      </c>
      <c r="F2" s="4" t="s">
        <v>0</v>
      </c>
      <c r="G2" s="4" t="s">
        <v>3</v>
      </c>
      <c r="H2" s="4" t="s">
        <v>1</v>
      </c>
      <c r="I2" s="4" t="s">
        <v>1</v>
      </c>
      <c r="J2" s="4" t="s">
        <v>1</v>
      </c>
      <c r="K2" s="4" t="s">
        <v>0</v>
      </c>
      <c r="L2" s="4" t="s">
        <v>1</v>
      </c>
      <c r="M2" s="4" t="s">
        <v>2</v>
      </c>
    </row>
    <row r="3" spans="1:13" ht="15.75" thickBot="1" x14ac:dyDescent="0.3">
      <c r="A3" s="3" t="s">
        <v>2</v>
      </c>
      <c r="B3" s="4" t="s">
        <v>3</v>
      </c>
      <c r="C3" s="4" t="s">
        <v>0</v>
      </c>
      <c r="D3" s="4" t="s">
        <v>1</v>
      </c>
      <c r="E3" s="4" t="s">
        <v>2</v>
      </c>
      <c r="F3" s="4" t="s">
        <v>4</v>
      </c>
      <c r="G3" s="4" t="s">
        <v>2</v>
      </c>
      <c r="H3" s="4" t="s">
        <v>1</v>
      </c>
      <c r="I3" s="4" t="s">
        <v>1</v>
      </c>
      <c r="J3" s="4" t="s">
        <v>0</v>
      </c>
      <c r="K3" s="4" t="s">
        <v>1</v>
      </c>
      <c r="L3" s="4" t="s">
        <v>1</v>
      </c>
      <c r="M3" s="4" t="s">
        <v>2</v>
      </c>
    </row>
    <row r="4" spans="1:13" ht="15.75" thickBot="1" x14ac:dyDescent="0.3">
      <c r="A4" s="3" t="s">
        <v>1</v>
      </c>
      <c r="B4" s="4" t="s">
        <v>0</v>
      </c>
      <c r="C4" s="4" t="s">
        <v>3</v>
      </c>
      <c r="D4" s="4" t="s">
        <v>1</v>
      </c>
      <c r="E4" s="4" t="s">
        <v>2</v>
      </c>
      <c r="F4" s="4" t="s">
        <v>1</v>
      </c>
      <c r="G4" s="4" t="s">
        <v>1</v>
      </c>
      <c r="H4" s="4" t="s">
        <v>0</v>
      </c>
      <c r="I4" s="4" t="s">
        <v>2</v>
      </c>
      <c r="J4" s="4" t="s">
        <v>3</v>
      </c>
      <c r="K4" s="4" t="s">
        <v>0</v>
      </c>
      <c r="L4" s="4"/>
      <c r="M4" s="5"/>
    </row>
    <row r="6" spans="1:13" x14ac:dyDescent="0.25">
      <c r="A6" s="6"/>
      <c r="B6" s="6" t="s">
        <v>5</v>
      </c>
      <c r="C6" s="6" t="s">
        <v>6</v>
      </c>
      <c r="D6" s="6" t="s">
        <v>7</v>
      </c>
      <c r="E6" s="6" t="s">
        <v>8</v>
      </c>
    </row>
    <row r="7" spans="1:13" x14ac:dyDescent="0.25">
      <c r="B7" t="s">
        <v>1</v>
      </c>
      <c r="C7">
        <f>COUNTIF(A1:M4,B1)</f>
        <v>19</v>
      </c>
      <c r="D7">
        <f>C7/50</f>
        <v>0.38</v>
      </c>
      <c r="E7" s="7">
        <v>0.38</v>
      </c>
    </row>
    <row r="8" spans="1:13" x14ac:dyDescent="0.25">
      <c r="B8" s="6" t="s">
        <v>2</v>
      </c>
      <c r="C8">
        <f>COUNTIF(A1:M4,C1)</f>
        <v>13</v>
      </c>
      <c r="D8">
        <f t="shared" ref="D8:D11" si="0">C8/50</f>
        <v>0.26</v>
      </c>
      <c r="E8" s="7">
        <v>0.26</v>
      </c>
    </row>
    <row r="9" spans="1:13" x14ac:dyDescent="0.25">
      <c r="B9" t="s">
        <v>0</v>
      </c>
      <c r="C9">
        <f>COUNTIF(A1:M4,D1)</f>
        <v>10</v>
      </c>
      <c r="D9">
        <f t="shared" si="0"/>
        <v>0.2</v>
      </c>
      <c r="E9" s="7">
        <v>0.2</v>
      </c>
    </row>
    <row r="10" spans="1:13" x14ac:dyDescent="0.25">
      <c r="B10" s="6" t="s">
        <v>3</v>
      </c>
      <c r="C10">
        <f>COUNTIF(A1:M4,B3)</f>
        <v>6</v>
      </c>
      <c r="D10">
        <f t="shared" si="0"/>
        <v>0.12</v>
      </c>
      <c r="E10" s="7">
        <v>0.12</v>
      </c>
    </row>
    <row r="11" spans="1:13" x14ac:dyDescent="0.25">
      <c r="B11" t="s">
        <v>4</v>
      </c>
      <c r="C11">
        <f>COUNTIF(A1:M4,C2)</f>
        <v>2</v>
      </c>
      <c r="D11">
        <f t="shared" si="0"/>
        <v>0.04</v>
      </c>
      <c r="E11" s="7">
        <v>0.04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opLeftCell="I1" zoomScale="83" zoomScaleNormal="83" workbookViewId="0">
      <selection activeCell="K6" sqref="K6:N11"/>
    </sheetView>
  </sheetViews>
  <sheetFormatPr defaultRowHeight="15" x14ac:dyDescent="0.25"/>
  <cols>
    <col min="3" max="3" width="9.5703125" bestFit="1" customWidth="1"/>
    <col min="13" max="13" width="11.85546875" bestFit="1" customWidth="1"/>
    <col min="14" max="14" width="14.7109375" bestFit="1" customWidth="1"/>
  </cols>
  <sheetData>
    <row r="1" spans="1:15" ht="15.75" thickBot="1" x14ac:dyDescent="0.3">
      <c r="A1" s="1">
        <v>15</v>
      </c>
      <c r="B1" s="2">
        <v>22</v>
      </c>
      <c r="C1" s="2">
        <v>25</v>
      </c>
      <c r="D1" s="2">
        <v>16</v>
      </c>
      <c r="E1" s="2">
        <v>30</v>
      </c>
      <c r="F1" s="2">
        <v>20</v>
      </c>
      <c r="G1" s="2">
        <v>18</v>
      </c>
      <c r="H1" s="2">
        <v>25</v>
      </c>
      <c r="I1" s="2">
        <v>16</v>
      </c>
      <c r="J1" s="2">
        <v>32</v>
      </c>
      <c r="K1" s="2">
        <v>21</v>
      </c>
      <c r="L1" s="2">
        <v>24</v>
      </c>
      <c r="M1" s="2">
        <v>25</v>
      </c>
    </row>
    <row r="2" spans="1:15" ht="15.75" thickBot="1" x14ac:dyDescent="0.3">
      <c r="A2" s="3">
        <v>27</v>
      </c>
      <c r="B2" s="4">
        <v>21</v>
      </c>
      <c r="C2" s="4">
        <v>23</v>
      </c>
      <c r="D2" s="4">
        <v>26</v>
      </c>
      <c r="E2" s="4">
        <v>27</v>
      </c>
      <c r="F2" s="4">
        <v>22</v>
      </c>
      <c r="G2" s="4">
        <v>25</v>
      </c>
      <c r="H2" s="4">
        <v>23</v>
      </c>
      <c r="I2" s="4">
        <v>17</v>
      </c>
      <c r="J2" s="4">
        <v>27</v>
      </c>
      <c r="K2" s="4">
        <v>28</v>
      </c>
      <c r="L2" s="4">
        <v>28</v>
      </c>
      <c r="M2" s="4">
        <v>24</v>
      </c>
    </row>
    <row r="3" spans="1:15" ht="15.75" thickBot="1" x14ac:dyDescent="0.3">
      <c r="A3" s="3">
        <v>16</v>
      </c>
      <c r="B3" s="4">
        <v>23</v>
      </c>
      <c r="C3" s="4">
        <v>25</v>
      </c>
      <c r="D3" s="4">
        <v>18</v>
      </c>
      <c r="E3" s="4">
        <v>29</v>
      </c>
      <c r="F3" s="4">
        <v>20</v>
      </c>
      <c r="G3" s="4">
        <v>19</v>
      </c>
      <c r="H3" s="4">
        <v>20</v>
      </c>
      <c r="I3" s="4">
        <v>27</v>
      </c>
      <c r="J3" s="4">
        <v>32</v>
      </c>
      <c r="K3" s="4">
        <v>21</v>
      </c>
      <c r="L3" s="4">
        <v>24</v>
      </c>
      <c r="M3" s="4">
        <v>25</v>
      </c>
    </row>
    <row r="4" spans="1:15" ht="15.75" thickBot="1" x14ac:dyDescent="0.3">
      <c r="A4" s="3">
        <v>27</v>
      </c>
      <c r="B4" s="4">
        <v>22</v>
      </c>
      <c r="C4" s="4">
        <v>23</v>
      </c>
      <c r="D4" s="4">
        <v>26</v>
      </c>
      <c r="E4" s="4">
        <v>25</v>
      </c>
      <c r="F4" s="4">
        <v>22</v>
      </c>
      <c r="G4" s="4">
        <v>25</v>
      </c>
      <c r="H4" s="4">
        <v>23</v>
      </c>
      <c r="I4" s="4">
        <v>18</v>
      </c>
      <c r="J4" s="4">
        <v>27</v>
      </c>
      <c r="K4" s="4">
        <v>28</v>
      </c>
      <c r="L4" s="4"/>
      <c r="M4" s="5"/>
    </row>
    <row r="5" spans="1:15" ht="15.75" thickBot="1" x14ac:dyDescent="0.3">
      <c r="C5" t="s">
        <v>11</v>
      </c>
      <c r="D5" t="s">
        <v>17</v>
      </c>
    </row>
    <row r="6" spans="1:15" ht="15.75" thickBot="1" x14ac:dyDescent="0.3">
      <c r="A6" t="s">
        <v>9</v>
      </c>
      <c r="B6">
        <f>MAX(A1:M4)</f>
        <v>32</v>
      </c>
      <c r="C6" t="s">
        <v>12</v>
      </c>
      <c r="D6" s="6">
        <v>18</v>
      </c>
      <c r="K6" s="19" t="s">
        <v>11</v>
      </c>
      <c r="L6" s="20" t="s">
        <v>6</v>
      </c>
      <c r="M6" s="21" t="s">
        <v>7</v>
      </c>
      <c r="N6" s="22" t="s">
        <v>8</v>
      </c>
      <c r="O6" s="23"/>
    </row>
    <row r="7" spans="1:15" x14ac:dyDescent="0.25">
      <c r="A7" t="s">
        <v>10</v>
      </c>
      <c r="B7">
        <f>MIN(A1:M4)</f>
        <v>15</v>
      </c>
      <c r="C7" t="s">
        <v>13</v>
      </c>
      <c r="D7" s="6">
        <v>22</v>
      </c>
      <c r="G7" s="11" t="s">
        <v>18</v>
      </c>
      <c r="H7" s="11" t="s">
        <v>6</v>
      </c>
      <c r="K7" s="16" t="s">
        <v>12</v>
      </c>
      <c r="L7" s="17">
        <v>8</v>
      </c>
      <c r="M7" s="18">
        <f>L7/50</f>
        <v>0.16</v>
      </c>
      <c r="N7" s="25">
        <v>0.16</v>
      </c>
      <c r="O7" s="24"/>
    </row>
    <row r="8" spans="1:15" x14ac:dyDescent="0.25">
      <c r="C8" t="s">
        <v>14</v>
      </c>
      <c r="D8" s="6">
        <v>26</v>
      </c>
      <c r="G8" s="8">
        <v>18</v>
      </c>
      <c r="H8" s="9">
        <v>8</v>
      </c>
      <c r="K8" s="13" t="s">
        <v>13</v>
      </c>
      <c r="L8" s="12">
        <v>11</v>
      </c>
      <c r="M8" s="18">
        <f t="shared" ref="M8:M11" si="0">L8/50</f>
        <v>0.22</v>
      </c>
      <c r="N8" s="26">
        <v>0.22</v>
      </c>
      <c r="O8" s="24"/>
    </row>
    <row r="9" spans="1:15" x14ac:dyDescent="0.25">
      <c r="C9" t="s">
        <v>15</v>
      </c>
      <c r="D9" s="6">
        <v>30</v>
      </c>
      <c r="G9" s="8">
        <v>22</v>
      </c>
      <c r="H9" s="9">
        <v>11</v>
      </c>
      <c r="K9" s="13" t="s">
        <v>14</v>
      </c>
      <c r="L9" s="12">
        <v>18</v>
      </c>
      <c r="M9" s="18">
        <f t="shared" si="0"/>
        <v>0.36</v>
      </c>
      <c r="N9" s="26">
        <v>0.36</v>
      </c>
      <c r="O9" s="24"/>
    </row>
    <row r="10" spans="1:15" x14ac:dyDescent="0.25">
      <c r="C10" t="s">
        <v>16</v>
      </c>
      <c r="D10" s="6">
        <v>34</v>
      </c>
      <c r="G10" s="8">
        <v>26</v>
      </c>
      <c r="H10" s="9">
        <v>18</v>
      </c>
      <c r="K10" s="13" t="s">
        <v>15</v>
      </c>
      <c r="L10" s="12">
        <v>11</v>
      </c>
      <c r="M10" s="18">
        <f t="shared" si="0"/>
        <v>0.22</v>
      </c>
      <c r="N10" s="26">
        <v>0.22</v>
      </c>
      <c r="O10" s="24"/>
    </row>
    <row r="11" spans="1:15" ht="15.75" thickBot="1" x14ac:dyDescent="0.3">
      <c r="G11" s="8">
        <v>30</v>
      </c>
      <c r="H11" s="9">
        <v>11</v>
      </c>
      <c r="K11" s="14" t="s">
        <v>16</v>
      </c>
      <c r="L11" s="15">
        <v>2</v>
      </c>
      <c r="M11" s="27">
        <f t="shared" si="0"/>
        <v>0.04</v>
      </c>
      <c r="N11" s="28">
        <v>0.04</v>
      </c>
      <c r="O11" s="24"/>
    </row>
    <row r="12" spans="1:15" x14ac:dyDescent="0.25">
      <c r="G12" s="8">
        <v>34</v>
      </c>
      <c r="H12" s="9">
        <v>2</v>
      </c>
      <c r="L12" s="9"/>
    </row>
    <row r="13" spans="1:15" ht="15.75" thickBot="1" x14ac:dyDescent="0.3">
      <c r="G13" s="10" t="s">
        <v>19</v>
      </c>
      <c r="H13" s="10">
        <v>0</v>
      </c>
    </row>
  </sheetData>
  <sortState ref="G8:G12">
    <sortCondition ref="G8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G25" zoomScale="93" zoomScaleNormal="93" workbookViewId="0">
      <selection activeCell="M4" sqref="M4"/>
    </sheetView>
  </sheetViews>
  <sheetFormatPr defaultRowHeight="15" x14ac:dyDescent="0.25"/>
  <cols>
    <col min="11" max="11" width="17" bestFit="1" customWidth="1"/>
    <col min="12" max="12" width="10.28515625" bestFit="1" customWidth="1"/>
    <col min="13" max="13" width="9.7109375" bestFit="1" customWidth="1"/>
  </cols>
  <sheetData>
    <row r="1" spans="1:13" ht="15.75" thickBot="1" x14ac:dyDescent="0.3">
      <c r="A1" s="29">
        <v>15</v>
      </c>
      <c r="B1" s="30">
        <v>22</v>
      </c>
      <c r="C1" s="30">
        <v>25</v>
      </c>
      <c r="D1" s="30">
        <v>16</v>
      </c>
      <c r="E1" s="30">
        <v>30</v>
      </c>
      <c r="F1" s="30">
        <v>20</v>
      </c>
      <c r="G1" s="30">
        <v>18</v>
      </c>
      <c r="H1" s="30">
        <v>25</v>
      </c>
      <c r="I1" s="30">
        <v>16</v>
      </c>
      <c r="J1" s="30">
        <v>32</v>
      </c>
      <c r="K1" s="30">
        <v>21</v>
      </c>
      <c r="L1" s="30">
        <v>24</v>
      </c>
      <c r="M1" s="30">
        <v>25</v>
      </c>
    </row>
    <row r="2" spans="1:13" ht="15.75" thickBot="1" x14ac:dyDescent="0.3">
      <c r="A2" s="3">
        <v>27</v>
      </c>
      <c r="B2" s="4">
        <v>21</v>
      </c>
      <c r="C2" s="4">
        <v>23</v>
      </c>
      <c r="D2" s="4">
        <v>26</v>
      </c>
      <c r="E2" s="4">
        <v>27</v>
      </c>
      <c r="F2" s="4">
        <v>22</v>
      </c>
      <c r="G2" s="4">
        <v>25</v>
      </c>
      <c r="H2" s="4">
        <v>23</v>
      </c>
      <c r="I2" s="4">
        <v>17</v>
      </c>
      <c r="J2" s="4">
        <v>27</v>
      </c>
      <c r="K2" s="1">
        <v>28</v>
      </c>
      <c r="L2" s="2">
        <v>28</v>
      </c>
      <c r="M2" s="4">
        <v>24</v>
      </c>
    </row>
    <row r="3" spans="1:13" ht="15.75" thickBo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5">
      <c r="H4" t="s">
        <v>11</v>
      </c>
      <c r="I4" t="s">
        <v>6</v>
      </c>
      <c r="K4" s="32" t="s">
        <v>26</v>
      </c>
      <c r="L4" s="33" t="s">
        <v>27</v>
      </c>
      <c r="M4" s="34" t="s">
        <v>6</v>
      </c>
    </row>
    <row r="5" spans="1:13" x14ac:dyDescent="0.25">
      <c r="H5" t="s">
        <v>22</v>
      </c>
      <c r="I5">
        <v>5</v>
      </c>
      <c r="K5" s="35"/>
      <c r="L5" s="9">
        <v>12</v>
      </c>
      <c r="M5" s="36">
        <v>0</v>
      </c>
    </row>
    <row r="6" spans="1:13" x14ac:dyDescent="0.25">
      <c r="E6" t="s">
        <v>20</v>
      </c>
      <c r="F6">
        <f>MAX(A1:M2)</f>
        <v>32</v>
      </c>
      <c r="H6" t="s">
        <v>23</v>
      </c>
      <c r="I6">
        <v>9</v>
      </c>
      <c r="K6" s="35">
        <v>19.5</v>
      </c>
      <c r="L6" s="9">
        <v>17</v>
      </c>
      <c r="M6" s="37">
        <v>5</v>
      </c>
    </row>
    <row r="7" spans="1:13" x14ac:dyDescent="0.25">
      <c r="E7" t="s">
        <v>21</v>
      </c>
      <c r="F7">
        <f>MIN(A1:M2)</f>
        <v>15</v>
      </c>
      <c r="H7" t="s">
        <v>24</v>
      </c>
      <c r="I7">
        <v>10</v>
      </c>
      <c r="K7" s="35">
        <v>24.5</v>
      </c>
      <c r="L7" s="9">
        <v>22</v>
      </c>
      <c r="M7" s="37">
        <v>9</v>
      </c>
    </row>
    <row r="8" spans="1:13" x14ac:dyDescent="0.25">
      <c r="H8" t="s">
        <v>25</v>
      </c>
      <c r="I8">
        <v>2</v>
      </c>
      <c r="K8" s="35">
        <v>29.5</v>
      </c>
      <c r="L8" s="9">
        <v>27</v>
      </c>
      <c r="M8" s="37">
        <v>10</v>
      </c>
    </row>
    <row r="9" spans="1:13" ht="15.75" thickBot="1" x14ac:dyDescent="0.3">
      <c r="K9" s="38">
        <v>34.5</v>
      </c>
      <c r="L9" s="10">
        <v>32</v>
      </c>
      <c r="M9" s="39">
        <v>2</v>
      </c>
    </row>
    <row r="10" spans="1:13" x14ac:dyDescent="0.25">
      <c r="L10" s="18" t="s">
        <v>28</v>
      </c>
      <c r="M10" s="18">
        <f>SUM(M5:M9)</f>
        <v>26</v>
      </c>
    </row>
  </sheetData>
  <sortState ref="K4:K7">
    <sortCondition ref="K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TUSH</cp:lastModifiedBy>
  <dcterms:created xsi:type="dcterms:W3CDTF">2021-01-07T18:20:37Z</dcterms:created>
  <dcterms:modified xsi:type="dcterms:W3CDTF">2021-01-08T03:52:57Z</dcterms:modified>
</cp:coreProperties>
</file>