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vie\Desktop\Writing\"/>
    </mc:Choice>
  </mc:AlternateContent>
  <bookViews>
    <workbookView xWindow="0" yWindow="0" windowWidth="6540" windowHeight="7080"/>
  </bookViews>
  <sheets>
    <sheet name="Sheet1" sheetId="1" r:id="rId1"/>
  </sheet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6" i="1" l="1"/>
  <c r="D35" i="1" s="1"/>
  <c r="B35" i="1"/>
  <c r="D34" i="1" s="1"/>
  <c r="B34" i="1"/>
  <c r="D33" i="1" s="1"/>
  <c r="B33" i="1"/>
  <c r="B32" i="1"/>
  <c r="B29" i="1"/>
  <c r="D32" i="1" l="1"/>
  <c r="B54" i="1"/>
  <c r="D55" i="1" s="1"/>
  <c r="D56" i="1" s="1"/>
  <c r="E56" i="1"/>
  <c r="B28" i="1"/>
  <c r="E55" i="1" l="1"/>
</calcChain>
</file>

<file path=xl/sharedStrings.xml><?xml version="1.0" encoding="utf-8"?>
<sst xmlns="http://schemas.openxmlformats.org/spreadsheetml/2006/main" count="19" uniqueCount="17">
  <si>
    <t>Part 2</t>
  </si>
  <si>
    <t>The most frequently used measures of central tendency for quantitative data are the mean and the median. The following table shows civil service examination scores from 24 applicants to law enforcement jobs:</t>
  </si>
  <si>
    <t>Use Excel to find the mean, standard deviation, and 5-number summary of this sample. </t>
  </si>
  <si>
    <t>Construct and paste a box-plot depicting the 5-number summary.</t>
  </si>
  <si>
    <t>Does the dataset have outliers? If so, which one(s)?</t>
  </si>
  <si>
    <t>Mean</t>
  </si>
  <si>
    <t>Standard deviation</t>
  </si>
  <si>
    <t xml:space="preserve">5-number summary </t>
  </si>
  <si>
    <t>minimum</t>
  </si>
  <si>
    <t>First quartile</t>
  </si>
  <si>
    <t>Median</t>
  </si>
  <si>
    <t>Third quartile</t>
  </si>
  <si>
    <t>maximum</t>
  </si>
  <si>
    <t>Quartile differences</t>
  </si>
  <si>
    <t>IQR</t>
  </si>
  <si>
    <t xml:space="preserve">Range of values </t>
  </si>
  <si>
    <t>The data has two outliers, 27 and 18 since the fall below the given range</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</si>
</sst>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box plot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noFill/>
            <a:ln>
              <a:noFill/>
            </a:ln>
            <a:effectLst/>
          </c:spPr>
          <c:invertIfNegative val="0"/>
          <c:val>
            <c:numRef>
              <c:f>Sheet1!$B$32</c:f>
              <c:numCache>
                <c:formatCode>General</c:formatCode>
                <c:ptCount val="1"/>
                <c:pt idx="0">
                  <c:v>18</c:v>
                </c:pt>
              </c:numCache>
            </c:numRef>
          </c:val>
        </c:ser>
        <c:ser>
          <c:idx val="1"/>
          <c:order val="1"/>
          <c:spPr>
            <a:noFill/>
            <a:ln>
              <a:noFill/>
            </a:ln>
            <a:effectLst/>
          </c:spPr>
          <c:invertIfNegative val="0"/>
          <c:errBars>
            <c:errBarType val="minus"/>
            <c:errValType val="percentage"/>
            <c:noEndCap val="1"/>
            <c:val val="100"/>
            <c:spPr>
              <a:noFill/>
              <a:ln w="9525" cap="flat" cmpd="sng" algn="ctr">
                <a:solidFill>
                  <a:schemeClr val="tx1">
                    <a:lumMod val="65000"/>
                    <a:lumOff val="35000"/>
                  </a:schemeClr>
                </a:solidFill>
                <a:round/>
              </a:ln>
              <a:effectLst/>
            </c:spPr>
          </c:errBars>
          <c:val>
            <c:numRef>
              <c:f>Sheet1!$B$33</c:f>
              <c:numCache>
                <c:formatCode>General</c:formatCode>
                <c:ptCount val="1"/>
                <c:pt idx="0">
                  <c:v>67.75</c:v>
                </c:pt>
              </c:numCache>
            </c:numRef>
          </c:val>
        </c:ser>
        <c:ser>
          <c:idx val="2"/>
          <c:order val="2"/>
          <c:spPr>
            <a:solidFill>
              <a:schemeClr val="accent1"/>
            </a:solidFill>
            <a:ln>
              <a:solidFill>
                <a:schemeClr val="tx1"/>
              </a:solidFill>
            </a:ln>
            <a:effectLst/>
          </c:spPr>
          <c:invertIfNegative val="0"/>
          <c:val>
            <c:numRef>
              <c:f>Sheet1!$B$34</c:f>
              <c:numCache>
                <c:formatCode>General</c:formatCode>
                <c:ptCount val="1"/>
                <c:pt idx="0">
                  <c:v>80.5</c:v>
                </c:pt>
              </c:numCache>
            </c:numRef>
          </c:val>
        </c:ser>
        <c:ser>
          <c:idx val="3"/>
          <c:order val="3"/>
          <c:spPr>
            <a:solidFill>
              <a:schemeClr val="accent1"/>
            </a:solidFill>
            <a:ln w="22225">
              <a:solidFill>
                <a:schemeClr val="tx1"/>
              </a:solidFill>
            </a:ln>
            <a:effectLst/>
          </c:spPr>
          <c:invertIfNegative val="0"/>
          <c:val>
            <c:numRef>
              <c:f>Sheet1!$B$35</c:f>
              <c:numCache>
                <c:formatCode>General</c:formatCode>
                <c:ptCount val="1"/>
                <c:pt idx="0">
                  <c:v>87</c:v>
                </c:pt>
              </c:numCache>
            </c:numRef>
          </c:val>
        </c:ser>
        <c:ser>
          <c:idx val="4"/>
          <c:order val="4"/>
          <c:spPr>
            <a:noFill/>
            <a:ln>
              <a:noFill/>
            </a:ln>
            <a:effectLst/>
          </c:spPr>
          <c:invertIfNegative val="0"/>
          <c:errBars>
            <c:errBarType val="minus"/>
            <c:errValType val="percentage"/>
            <c:noEndCap val="1"/>
            <c:val val="100"/>
            <c:spPr>
              <a:noFill/>
              <a:ln w="9525" cap="flat" cmpd="sng" algn="ctr">
                <a:solidFill>
                  <a:schemeClr val="tx1">
                    <a:lumMod val="65000"/>
                    <a:lumOff val="35000"/>
                  </a:schemeClr>
                </a:solidFill>
                <a:round/>
              </a:ln>
              <a:effectLst/>
            </c:spPr>
          </c:errBars>
          <c:val>
            <c:numRef>
              <c:f>Sheet1!$B$36</c:f>
              <c:numCache>
                <c:formatCode>General</c:formatCode>
                <c:ptCount val="1"/>
                <c:pt idx="0">
                  <c:v>99</c:v>
                </c:pt>
              </c:numCache>
            </c:numRef>
          </c:val>
        </c:ser>
        <c:dLbls>
          <c:showLegendKey val="0"/>
          <c:showVal val="0"/>
          <c:showCatName val="0"/>
          <c:showSerName val="0"/>
          <c:showPercent val="0"/>
          <c:showBubbleSize val="0"/>
        </c:dLbls>
        <c:gapWidth val="150"/>
        <c:overlap val="100"/>
        <c:axId val="368913256"/>
        <c:axId val="368908160"/>
      </c:barChart>
      <c:catAx>
        <c:axId val="3689132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908160"/>
        <c:crosses val="autoZero"/>
        <c:auto val="1"/>
        <c:lblAlgn val="ctr"/>
        <c:lblOffset val="100"/>
        <c:noMultiLvlLbl val="0"/>
      </c:catAx>
      <c:valAx>
        <c:axId val="368908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91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71436</xdr:colOff>
      <xdr:row>39</xdr:row>
      <xdr:rowOff>19049</xdr:rowOff>
    </xdr:from>
    <xdr:to>
      <xdr:col>6</xdr:col>
      <xdr:colOff>590549</xdr:colOff>
      <xdr:row>50</xdr:row>
      <xdr:rowOff>180974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abSelected="1" topLeftCell="B42" workbookViewId="0">
      <selection activeCell="J62" sqref="J62"/>
    </sheetView>
  </sheetViews>
  <sheetFormatPr defaultRowHeight="15" x14ac:dyDescent="0.25"/>
  <sheetData>
    <row r="1" spans="1:6" x14ac:dyDescent="0.25">
      <c r="F1" t="s">
        <v>0</v>
      </c>
    </row>
    <row r="2" spans="1:6" x14ac:dyDescent="0.25">
      <c r="A2" t="s">
        <v>1</v>
      </c>
    </row>
    <row r="3" spans="1:6" x14ac:dyDescent="0.25">
      <c r="A3" t="s">
        <v>2</v>
      </c>
    </row>
    <row r="4" spans="1:6" x14ac:dyDescent="0.25">
      <c r="B4">
        <v>83</v>
      </c>
    </row>
    <row r="5" spans="1:6" x14ac:dyDescent="0.25">
      <c r="B5">
        <v>82</v>
      </c>
    </row>
    <row r="6" spans="1:6" x14ac:dyDescent="0.25">
      <c r="B6">
        <v>18</v>
      </c>
    </row>
    <row r="7" spans="1:6" x14ac:dyDescent="0.25">
      <c r="B7">
        <v>93</v>
      </c>
    </row>
    <row r="8" spans="1:6" x14ac:dyDescent="0.25">
      <c r="B8">
        <v>68</v>
      </c>
    </row>
    <row r="9" spans="1:6" x14ac:dyDescent="0.25">
      <c r="B9">
        <v>96</v>
      </c>
    </row>
    <row r="10" spans="1:6" x14ac:dyDescent="0.25">
      <c r="B10">
        <v>74</v>
      </c>
    </row>
    <row r="11" spans="1:6" x14ac:dyDescent="0.25">
      <c r="B11">
        <v>67</v>
      </c>
    </row>
    <row r="12" spans="1:6" x14ac:dyDescent="0.25">
      <c r="B12">
        <v>93</v>
      </c>
    </row>
    <row r="13" spans="1:6" x14ac:dyDescent="0.25">
      <c r="B13">
        <v>98</v>
      </c>
    </row>
    <row r="14" spans="1:6" x14ac:dyDescent="0.25">
      <c r="B14">
        <v>82</v>
      </c>
    </row>
    <row r="15" spans="1:6" x14ac:dyDescent="0.25">
      <c r="B15">
        <v>62</v>
      </c>
    </row>
    <row r="16" spans="1:6" x14ac:dyDescent="0.25">
      <c r="B16">
        <v>85</v>
      </c>
    </row>
    <row r="17" spans="1:4" x14ac:dyDescent="0.25">
      <c r="B17">
        <v>78</v>
      </c>
    </row>
    <row r="18" spans="1:4" x14ac:dyDescent="0.25">
      <c r="B18">
        <v>64</v>
      </c>
    </row>
    <row r="19" spans="1:4" x14ac:dyDescent="0.25">
      <c r="B19">
        <v>82</v>
      </c>
    </row>
    <row r="20" spans="1:4" x14ac:dyDescent="0.25">
      <c r="B20">
        <v>83</v>
      </c>
    </row>
    <row r="21" spans="1:4" x14ac:dyDescent="0.25">
      <c r="B21">
        <v>93</v>
      </c>
    </row>
    <row r="22" spans="1:4" x14ac:dyDescent="0.25">
      <c r="B22">
        <v>79</v>
      </c>
    </row>
    <row r="23" spans="1:4" x14ac:dyDescent="0.25">
      <c r="B23">
        <v>70</v>
      </c>
    </row>
    <row r="24" spans="1:4" x14ac:dyDescent="0.25">
      <c r="B24">
        <v>27</v>
      </c>
    </row>
    <row r="25" spans="1:4" x14ac:dyDescent="0.25">
      <c r="B25">
        <v>78</v>
      </c>
    </row>
    <row r="26" spans="1:4" x14ac:dyDescent="0.25">
      <c r="B26">
        <v>99</v>
      </c>
    </row>
    <row r="27" spans="1:4" x14ac:dyDescent="0.25">
      <c r="B27">
        <v>58</v>
      </c>
    </row>
    <row r="28" spans="1:4" x14ac:dyDescent="0.25">
      <c r="A28" t="s">
        <v>5</v>
      </c>
      <c r="B28">
        <f>AVERAGE(B4:B27)</f>
        <v>75.5</v>
      </c>
    </row>
    <row r="29" spans="1:4" x14ac:dyDescent="0.25">
      <c r="A29" t="s">
        <v>6</v>
      </c>
      <c r="B29">
        <f>STDEV(B4:B27)</f>
        <v>19.991302456644576</v>
      </c>
    </row>
    <row r="31" spans="1:4" x14ac:dyDescent="0.25">
      <c r="A31" t="s">
        <v>7</v>
      </c>
      <c r="D31" t="s">
        <v>13</v>
      </c>
    </row>
    <row r="32" spans="1:4" x14ac:dyDescent="0.25">
      <c r="A32" t="s">
        <v>8</v>
      </c>
      <c r="B32">
        <f>MIN(B4:B27)</f>
        <v>18</v>
      </c>
      <c r="D32">
        <f>B33-B32</f>
        <v>49.75</v>
      </c>
    </row>
    <row r="33" spans="1:4" x14ac:dyDescent="0.25">
      <c r="A33" t="s">
        <v>9</v>
      </c>
      <c r="B33">
        <f>QUARTILE(B4:B27,1)</f>
        <v>67.75</v>
      </c>
      <c r="D33">
        <f>B34-B33</f>
        <v>12.75</v>
      </c>
    </row>
    <row r="34" spans="1:4" x14ac:dyDescent="0.25">
      <c r="A34" t="s">
        <v>10</v>
      </c>
      <c r="B34">
        <f>QUARTILE(B4:B27,2)</f>
        <v>80.5</v>
      </c>
      <c r="D34">
        <f>B35-B34</f>
        <v>6.5</v>
      </c>
    </row>
    <row r="35" spans="1:4" x14ac:dyDescent="0.25">
      <c r="A35" t="s">
        <v>11</v>
      </c>
      <c r="B35">
        <f>QUARTILE(B4:B27,3)</f>
        <v>87</v>
      </c>
      <c r="D35">
        <f>B36-B35</f>
        <v>12</v>
      </c>
    </row>
    <row r="36" spans="1:4" x14ac:dyDescent="0.25">
      <c r="A36" t="s">
        <v>12</v>
      </c>
      <c r="B36">
        <f>MAX(B4:B27)</f>
        <v>99</v>
      </c>
    </row>
    <row r="39" spans="1:4" x14ac:dyDescent="0.25">
      <c r="A39" t="s">
        <v>3</v>
      </c>
    </row>
    <row r="52" spans="1:5" x14ac:dyDescent="0.25">
      <c r="A52" t="s">
        <v>4</v>
      </c>
    </row>
    <row r="54" spans="1:5" x14ac:dyDescent="0.25">
      <c r="A54" t="s">
        <v>14</v>
      </c>
      <c r="B54">
        <f>B35-B33</f>
        <v>19.25</v>
      </c>
    </row>
    <row r="55" spans="1:5" x14ac:dyDescent="0.25">
      <c r="A55" t="s">
        <v>15</v>
      </c>
      <c r="C55" t="s">
        <v>8</v>
      </c>
      <c r="D55">
        <f>1.5*B54</f>
        <v>28.875</v>
      </c>
      <c r="E55">
        <f>B33-D55</f>
        <v>38.875</v>
      </c>
    </row>
    <row r="56" spans="1:5" x14ac:dyDescent="0.25">
      <c r="C56" t="s">
        <v>12</v>
      </c>
      <c r="D56">
        <f>D55</f>
        <v>28.875</v>
      </c>
      <c r="E56">
        <f>B35+D56</f>
        <v>115.875</v>
      </c>
    </row>
    <row r="58" spans="1:5" x14ac:dyDescent="0.25">
      <c r="A58" t="s">
        <v>16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dc:creator>
  <cp:lastModifiedBy>Microsoft Office</cp:lastModifiedBy>
  <dcterms:created xsi:type="dcterms:W3CDTF">2021-02-15T10:49:27Z</dcterms:created>
  <dcterms:modified xsi:type="dcterms:W3CDTF">2021-02-15T16:02:37Z</dcterms:modified>
</cp:coreProperties>
</file>