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USH\Document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2" i="1" l="1"/>
  <c r="Q32" i="1"/>
  <c r="O32" i="1"/>
  <c r="M32" i="1"/>
  <c r="Q31" i="1"/>
  <c r="Q30" i="1"/>
  <c r="Q29" i="1"/>
  <c r="Q28" i="1"/>
  <c r="Q27" i="1"/>
  <c r="Q26" i="1"/>
  <c r="Q25" i="1"/>
  <c r="Q24" i="1"/>
  <c r="Q23" i="1"/>
  <c r="Q22" i="1"/>
  <c r="P31" i="1"/>
  <c r="P30" i="1"/>
  <c r="P29" i="1"/>
  <c r="P28" i="1"/>
  <c r="P27" i="1"/>
  <c r="P26" i="1"/>
  <c r="P25" i="1"/>
  <c r="P24" i="1"/>
  <c r="P23" i="1"/>
  <c r="P22" i="1"/>
  <c r="O31" i="1"/>
  <c r="O30" i="1"/>
  <c r="O29" i="1"/>
  <c r="O28" i="1"/>
  <c r="O27" i="1"/>
  <c r="O26" i="1"/>
  <c r="O25" i="1"/>
  <c r="O24" i="1"/>
  <c r="O23" i="1"/>
  <c r="O22" i="1"/>
  <c r="M31" i="1"/>
  <c r="M29" i="1"/>
  <c r="M30" i="1"/>
  <c r="M28" i="1"/>
  <c r="M27" i="1"/>
  <c r="M26" i="1"/>
  <c r="M25" i="1"/>
  <c r="M24" i="1"/>
  <c r="M23" i="1"/>
  <c r="M22" i="1"/>
</calcChain>
</file>

<file path=xl/sharedStrings.xml><?xml version="1.0" encoding="utf-8"?>
<sst xmlns="http://schemas.openxmlformats.org/spreadsheetml/2006/main" count="36" uniqueCount="29">
  <si>
    <t>CarreFour S.A</t>
  </si>
  <si>
    <t xml:space="preserve">Cross Exchnage rates </t>
  </si>
  <si>
    <t>Spot prices, 7/31/2002</t>
  </si>
  <si>
    <t>Rowcurrency/column currency</t>
  </si>
  <si>
    <t>Euro</t>
  </si>
  <si>
    <t xml:space="preserve">British pound </t>
  </si>
  <si>
    <t xml:space="preserve">Swiss franc </t>
  </si>
  <si>
    <t xml:space="preserve">U.S dollar </t>
  </si>
  <si>
    <t>U.s dollar</t>
  </si>
  <si>
    <t>CARREFOUR S.A</t>
  </si>
  <si>
    <t>Risk-Free Rates by Currency Denomination</t>
  </si>
  <si>
    <t xml:space="preserve">Maturity </t>
  </si>
  <si>
    <t>1-year</t>
  </si>
  <si>
    <t>2-year</t>
  </si>
  <si>
    <t>3-year</t>
  </si>
  <si>
    <t>4-year</t>
  </si>
  <si>
    <t>5-year</t>
  </si>
  <si>
    <t>6-year</t>
  </si>
  <si>
    <t>7-year</t>
  </si>
  <si>
    <t>8-year</t>
  </si>
  <si>
    <t>9-year</t>
  </si>
  <si>
    <t>10-year</t>
  </si>
  <si>
    <t xml:space="preserve">Euro </t>
  </si>
  <si>
    <t>BP</t>
  </si>
  <si>
    <t>U.S dollar</t>
  </si>
  <si>
    <t>Swiss Franc</t>
  </si>
  <si>
    <t>The cost of currencies under 10yr risk free rate</t>
  </si>
  <si>
    <t>TOTAL</t>
  </si>
  <si>
    <t>The cheapest is the British pound at a cost of 1.17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</si>
</sst>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3" formatCode="0.00000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6" borderId="0" xfId="0" applyFill="1" applyAlignment="1">
      <alignment horizontal="center"/>
    </xf>
    <xf numFmtId="10" fontId="0" fillId="0" borderId="0" xfId="0" applyNumberFormat="1" applyAlignment="1">
      <alignment horizontal="center"/>
    </xf>
    <xf numFmtId="173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5"/>
  <sheetViews>
    <sheetView tabSelected="1" workbookViewId="0">
      <selection activeCell="M36" sqref="M36"/>
    </sheetView>
  </sheetViews>
  <sheetFormatPr defaultRowHeight="15" x14ac:dyDescent="0.25"/>
  <cols>
    <col min="13" max="13" width="8.42578125" customWidth="1"/>
    <col min="15" max="15" width="13.42578125" customWidth="1"/>
    <col min="16" max="16" width="17.42578125" customWidth="1"/>
    <col min="17" max="17" width="15.28515625" customWidth="1"/>
  </cols>
  <sheetData>
    <row r="2" spans="1:11" x14ac:dyDescent="0.25">
      <c r="D2" s="1" t="s">
        <v>0</v>
      </c>
      <c r="E2" s="1"/>
      <c r="F2" s="1"/>
      <c r="G2" s="1"/>
    </row>
    <row r="3" spans="1:11" x14ac:dyDescent="0.25">
      <c r="D3" s="1" t="s">
        <v>1</v>
      </c>
      <c r="E3" s="1"/>
      <c r="F3" s="1"/>
      <c r="G3" s="1"/>
    </row>
    <row r="4" spans="1:11" x14ac:dyDescent="0.25">
      <c r="D4" s="1" t="s">
        <v>2</v>
      </c>
      <c r="E4" s="1"/>
      <c r="F4" s="1"/>
      <c r="G4" s="1"/>
    </row>
    <row r="5" spans="1:11" x14ac:dyDescent="0.25">
      <c r="A5" s="2" t="s">
        <v>3</v>
      </c>
      <c r="B5" s="2"/>
      <c r="C5" s="2"/>
      <c r="D5" s="6" t="s">
        <v>4</v>
      </c>
      <c r="E5" s="6"/>
      <c r="F5" s="3" t="s">
        <v>5</v>
      </c>
      <c r="G5" s="3"/>
      <c r="H5" s="4" t="s">
        <v>6</v>
      </c>
      <c r="I5" s="4"/>
      <c r="J5" s="5" t="s">
        <v>7</v>
      </c>
      <c r="K5" s="5"/>
    </row>
    <row r="6" spans="1:11" x14ac:dyDescent="0.25">
      <c r="A6" s="2" t="s">
        <v>4</v>
      </c>
      <c r="B6" s="2"/>
      <c r="C6" s="2"/>
      <c r="D6" s="6">
        <v>1</v>
      </c>
      <c r="E6" s="6"/>
      <c r="F6" s="3">
        <v>1.593</v>
      </c>
      <c r="G6" s="3"/>
      <c r="H6" s="4">
        <v>0.68799999999999994</v>
      </c>
      <c r="I6" s="4"/>
      <c r="J6" s="5">
        <v>1.02</v>
      </c>
      <c r="K6" s="5"/>
    </row>
    <row r="7" spans="1:11" x14ac:dyDescent="0.25">
      <c r="A7" s="2" t="s">
        <v>5</v>
      </c>
      <c r="B7" s="2"/>
      <c r="C7" s="2"/>
      <c r="D7" s="6">
        <v>0.628</v>
      </c>
      <c r="E7" s="6"/>
      <c r="F7" s="3">
        <v>1</v>
      </c>
      <c r="G7" s="3"/>
      <c r="H7" s="4">
        <v>0.432</v>
      </c>
      <c r="I7" s="4"/>
      <c r="J7" s="5">
        <v>0.64</v>
      </c>
      <c r="K7" s="5"/>
    </row>
    <row r="8" spans="1:11" x14ac:dyDescent="0.25">
      <c r="A8" s="2" t="s">
        <v>6</v>
      </c>
      <c r="B8" s="2"/>
      <c r="C8" s="2"/>
      <c r="D8" s="6">
        <v>1.4530000000000001</v>
      </c>
      <c r="E8" s="6"/>
      <c r="F8" s="3">
        <v>2.3149999999999999</v>
      </c>
      <c r="G8" s="3"/>
      <c r="H8" s="4">
        <v>1</v>
      </c>
      <c r="I8" s="4"/>
      <c r="J8" s="5">
        <v>1.482</v>
      </c>
      <c r="K8" s="5"/>
    </row>
    <row r="9" spans="1:11" x14ac:dyDescent="0.25">
      <c r="A9" s="2" t="s">
        <v>8</v>
      </c>
      <c r="B9" s="2"/>
      <c r="C9" s="2"/>
      <c r="D9" s="6">
        <v>0.98</v>
      </c>
      <c r="E9" s="6"/>
      <c r="F9" s="3">
        <v>1.5620000000000001</v>
      </c>
      <c r="G9" s="3"/>
      <c r="H9" s="4">
        <v>0.67500000000000004</v>
      </c>
      <c r="I9" s="4"/>
      <c r="J9" s="5">
        <v>1</v>
      </c>
      <c r="K9" s="5"/>
    </row>
    <row r="10" spans="1:11" x14ac:dyDescent="0.25">
      <c r="A10" s="2"/>
      <c r="B10" s="2"/>
      <c r="C10" s="2"/>
      <c r="D10" s="6"/>
      <c r="E10" s="6"/>
      <c r="F10" s="3"/>
      <c r="G10" s="3"/>
      <c r="H10" s="4"/>
      <c r="I10" s="4"/>
      <c r="J10" s="5"/>
      <c r="K10" s="5"/>
    </row>
    <row r="11" spans="1:11" x14ac:dyDescent="0.25">
      <c r="A11" s="2"/>
      <c r="B11" s="2"/>
      <c r="C11" s="2"/>
      <c r="D11" s="6"/>
      <c r="E11" s="6"/>
      <c r="F11" s="3"/>
      <c r="G11" s="3"/>
      <c r="H11" s="4"/>
      <c r="I11" s="4"/>
      <c r="J11" s="5"/>
      <c r="K11" s="5"/>
    </row>
    <row r="12" spans="1:11" x14ac:dyDescent="0.25">
      <c r="A12" s="2"/>
      <c r="B12" s="2"/>
      <c r="C12" s="2"/>
      <c r="D12" s="6"/>
      <c r="E12" s="6"/>
      <c r="F12" s="3"/>
      <c r="G12" s="3"/>
      <c r="H12" s="4"/>
      <c r="I12" s="4"/>
      <c r="J12" s="5"/>
      <c r="K12" s="5"/>
    </row>
    <row r="13" spans="1:11" x14ac:dyDescent="0.25">
      <c r="A13" s="2"/>
      <c r="B13" s="2"/>
      <c r="C13" s="2"/>
      <c r="D13" s="6"/>
      <c r="E13" s="6"/>
      <c r="F13" s="3"/>
      <c r="G13" s="3"/>
      <c r="H13" s="4"/>
      <c r="I13" s="4"/>
      <c r="J13" s="5"/>
      <c r="K13" s="5"/>
    </row>
    <row r="14" spans="1:11" x14ac:dyDescent="0.25">
      <c r="A14" s="2"/>
      <c r="B14" s="2"/>
      <c r="C14" s="2"/>
      <c r="D14" s="6"/>
      <c r="E14" s="6"/>
      <c r="F14" s="3"/>
      <c r="G14" s="3"/>
      <c r="H14" s="4"/>
      <c r="I14" s="4"/>
      <c r="J14" s="5"/>
      <c r="K14" s="5"/>
    </row>
    <row r="18" spans="1:17" x14ac:dyDescent="0.25">
      <c r="D18" s="1"/>
      <c r="E18" s="1"/>
      <c r="F18" s="1"/>
      <c r="G18" s="1"/>
    </row>
    <row r="19" spans="1:17" x14ac:dyDescent="0.25">
      <c r="D19" s="1" t="s">
        <v>9</v>
      </c>
      <c r="E19" s="1"/>
      <c r="F19" s="1"/>
      <c r="G19" s="1"/>
      <c r="N19" s="1" t="s">
        <v>26</v>
      </c>
      <c r="O19" s="1"/>
      <c r="P19" s="1"/>
    </row>
    <row r="20" spans="1:17" x14ac:dyDescent="0.25">
      <c r="D20" s="1" t="s">
        <v>10</v>
      </c>
      <c r="E20" s="1"/>
      <c r="F20" s="1"/>
      <c r="G20" s="1"/>
    </row>
    <row r="21" spans="1:17" x14ac:dyDescent="0.25">
      <c r="A21" s="2" t="s">
        <v>11</v>
      </c>
      <c r="B21" s="2"/>
      <c r="C21" s="2"/>
      <c r="D21" s="6" t="s">
        <v>4</v>
      </c>
      <c r="E21" s="6"/>
      <c r="F21" s="3" t="s">
        <v>5</v>
      </c>
      <c r="G21" s="3"/>
      <c r="H21" s="4" t="s">
        <v>6</v>
      </c>
      <c r="I21" s="4"/>
      <c r="J21" s="5" t="s">
        <v>7</v>
      </c>
      <c r="K21" s="5"/>
      <c r="M21" s="1" t="s">
        <v>22</v>
      </c>
      <c r="N21" s="1"/>
      <c r="O21" t="s">
        <v>23</v>
      </c>
      <c r="P21" t="s">
        <v>25</v>
      </c>
      <c r="Q21" t="s">
        <v>24</v>
      </c>
    </row>
    <row r="22" spans="1:17" x14ac:dyDescent="0.25">
      <c r="B22" s="1" t="s">
        <v>12</v>
      </c>
      <c r="C22" s="1"/>
      <c r="D22" s="7">
        <v>3.5139999999999998E-2</v>
      </c>
      <c r="E22" s="1"/>
      <c r="F22" s="7">
        <v>4.258E-2</v>
      </c>
      <c r="G22" s="1"/>
      <c r="H22" s="7">
        <v>1.125E-2</v>
      </c>
      <c r="I22" s="1"/>
      <c r="J22" s="7">
        <v>2.0990000000000002E-2</v>
      </c>
      <c r="K22" s="1"/>
      <c r="M22" s="1">
        <f>(D22*D6)+(F22*F6)+(H22*H6)+(J22*J6)</f>
        <v>0.13211974000000001</v>
      </c>
      <c r="N22" s="1"/>
      <c r="O22">
        <f>(D22*D7)+(F22*F7)+(H22*H7)+(J22*J7)</f>
        <v>8.2941520000000005E-2</v>
      </c>
      <c r="P22">
        <f>(D22*D8)+(F22*F8)+(H22*H8)+(J22*J8)</f>
        <v>0.19198830000000003</v>
      </c>
      <c r="Q22">
        <f>(D22*D9)+(F22*F9)+(H22*H9)+(J22*J9)</f>
        <v>0.12953091</v>
      </c>
    </row>
    <row r="23" spans="1:17" x14ac:dyDescent="0.25">
      <c r="B23" s="1" t="s">
        <v>13</v>
      </c>
      <c r="C23" s="1"/>
      <c r="D23" s="7">
        <v>3.8159999999999999E-2</v>
      </c>
      <c r="E23" s="1"/>
      <c r="F23" s="7">
        <v>4.6219999999999997E-2</v>
      </c>
      <c r="G23" s="1"/>
      <c r="H23" s="7">
        <v>1.7129999999999999E-2</v>
      </c>
      <c r="I23" s="1"/>
      <c r="J23" s="7">
        <v>2.767E-2</v>
      </c>
      <c r="K23" s="1"/>
      <c r="M23" s="1">
        <f>(D23*D6)+(F23*F6)+(H23*H6)+(J23*J6)</f>
        <v>0.1517973</v>
      </c>
      <c r="N23" s="1"/>
      <c r="O23">
        <f>(D23*D7)+(F23*F7)+(H23*H7)+(J23*J7)</f>
        <v>9.5293439999999993E-2</v>
      </c>
      <c r="P23">
        <f>(D23*D8)+(F23*F8)+(H23*H8)+(J23*J8)</f>
        <v>0.22058271999999998</v>
      </c>
      <c r="Q23" s="8">
        <f>(D23*D9)+(F23*F9)+(H23*H9)+(J23*J9)</f>
        <v>0.14882519</v>
      </c>
    </row>
    <row r="24" spans="1:17" x14ac:dyDescent="0.25">
      <c r="B24" s="1" t="s">
        <v>14</v>
      </c>
      <c r="C24" s="1"/>
      <c r="D24" s="7">
        <v>4.1099999999999998E-2</v>
      </c>
      <c r="E24" s="1"/>
      <c r="F24" s="7">
        <v>4.9099999999999998E-2</v>
      </c>
      <c r="G24" s="1"/>
      <c r="H24" s="7">
        <v>2.172E-2</v>
      </c>
      <c r="I24" s="1"/>
      <c r="J24" s="7">
        <v>3.4320000000000003E-2</v>
      </c>
      <c r="K24" s="1"/>
      <c r="M24" s="1">
        <f>(D24*D6)+(F24*F6)+(H24*H6)+(J24*J6)</f>
        <v>0.16926606</v>
      </c>
      <c r="N24" s="1"/>
      <c r="O24">
        <f>(D24*D7)+(F24*F7)+(H24*H7)+(J24*J7)</f>
        <v>0.10625864</v>
      </c>
      <c r="P24">
        <f>(D24*D8)+(F24*F8)+(H24*H8)+(J24*J8)</f>
        <v>0.24596704</v>
      </c>
      <c r="Q24">
        <f>(D24*D9)+(F24*F9)+(H24*H9)+(J24*J9)</f>
        <v>0.16595320000000002</v>
      </c>
    </row>
    <row r="25" spans="1:17" x14ac:dyDescent="0.25">
      <c r="B25" s="1" t="s">
        <v>15</v>
      </c>
      <c r="C25" s="1"/>
      <c r="D25" s="7">
        <v>4.342E-2</v>
      </c>
      <c r="E25" s="1"/>
      <c r="F25" s="7">
        <v>5.0880000000000002E-2</v>
      </c>
      <c r="G25" s="1"/>
      <c r="H25" s="7">
        <v>2.4979999999999999E-2</v>
      </c>
      <c r="I25" s="1"/>
      <c r="J25" s="7">
        <v>3.9219999999999998E-2</v>
      </c>
      <c r="K25" s="1"/>
      <c r="M25" s="1">
        <f>(D25*D6)+(F25*F6)+(H25*H6)+(J25*J6)</f>
        <v>0.18166247999999999</v>
      </c>
      <c r="N25" s="1"/>
      <c r="O25">
        <f>(D25*D7)+(F25*F7)+(H25*H7)+(J25*J7)</f>
        <v>0.11403992000000002</v>
      </c>
      <c r="P25">
        <f>(D25*D8)+(F25*F8)+(H25*H8)+(J25*J8)</f>
        <v>0.26398050000000001</v>
      </c>
      <c r="Q25">
        <f>(D25*D9)+(F25*F9)+(H25*H9)+(J25*J9)</f>
        <v>0.17810766</v>
      </c>
    </row>
    <row r="26" spans="1:17" x14ac:dyDescent="0.25">
      <c r="B26" s="1" t="s">
        <v>16</v>
      </c>
      <c r="C26" s="1"/>
      <c r="D26" s="7">
        <v>4.53E-2</v>
      </c>
      <c r="E26" s="1"/>
      <c r="F26" s="7">
        <v>5.1900000000000002E-2</v>
      </c>
      <c r="G26" s="1"/>
      <c r="H26" s="7">
        <v>2.743E-2</v>
      </c>
      <c r="I26" s="1"/>
      <c r="J26" s="7">
        <v>4.308E-2</v>
      </c>
      <c r="K26" s="1"/>
      <c r="M26" s="1">
        <f>(D26*D6)+(F26*F6)+(H26*H6)+(J26*J6)</f>
        <v>0.19079014</v>
      </c>
      <c r="N26" s="1"/>
      <c r="O26">
        <f>(D26*D7)+(F26*F7)+(H26*H7)+(J26*J7)</f>
        <v>0.11976936000000001</v>
      </c>
      <c r="P26">
        <f>(D26*D8)+(F26*F8)+(H26*H8)+(J26*J8)</f>
        <v>0.27724396000000001</v>
      </c>
      <c r="Q26">
        <f>(D26*D9)+(F26*F9)+(H26*H9)+(J26*J9)</f>
        <v>0.18705705000000003</v>
      </c>
    </row>
    <row r="27" spans="1:17" x14ac:dyDescent="0.25">
      <c r="B27" s="1" t="s">
        <v>17</v>
      </c>
      <c r="C27" s="1"/>
      <c r="D27" s="7">
        <v>4.6879999999999998E-2</v>
      </c>
      <c r="E27" s="1"/>
      <c r="F27" s="7">
        <v>5.2490000000000002E-2</v>
      </c>
      <c r="G27" s="1"/>
      <c r="H27" s="7">
        <v>2.9479999999999999E-2</v>
      </c>
      <c r="I27" s="1"/>
      <c r="J27" s="7">
        <v>4.6190000000000002E-2</v>
      </c>
      <c r="K27" s="1"/>
      <c r="M27" s="1">
        <f>(D27*D6)+(F27*F6)+(H27*H6)+(J27*J6)</f>
        <v>0.19789261000000002</v>
      </c>
      <c r="N27" s="1"/>
      <c r="O27">
        <f>(D27*D7)+(F27*F7)+(H27*H7)+(J27*J7)</f>
        <v>0.12422759999999999</v>
      </c>
      <c r="P27">
        <f>(D27*D8)+(F27*F8)+(H27*H8)+(J27*J8)</f>
        <v>0.28756457000000002</v>
      </c>
      <c r="Q27">
        <f>(D27*D9)+(F27*F9)+(H27*H9)+(J27*J9)</f>
        <v>0.19402078</v>
      </c>
    </row>
    <row r="28" spans="1:17" x14ac:dyDescent="0.25">
      <c r="B28" s="1" t="s">
        <v>18</v>
      </c>
      <c r="C28" s="1"/>
      <c r="D28" s="7">
        <v>4.8189999999999997E-2</v>
      </c>
      <c r="E28" s="1"/>
      <c r="F28" s="7">
        <v>5.2920000000000002E-2</v>
      </c>
      <c r="G28" s="1"/>
      <c r="H28" s="7">
        <v>3.1199999999999999E-2</v>
      </c>
      <c r="I28" s="1"/>
      <c r="J28" s="7">
        <v>4.8730000000000002E-2</v>
      </c>
      <c r="K28" s="1"/>
      <c r="M28" s="1">
        <f>(D28*D6)+(F28*F6)+(H28*H6)+(J28*J6)</f>
        <v>0.20366176000000002</v>
      </c>
      <c r="N28" s="1"/>
      <c r="O28">
        <f>(D28*D7)+(F28*F7)+(H28*H7)+(J28*J7)</f>
        <v>0.12784892</v>
      </c>
      <c r="P28">
        <f>(D28*D8)+(F28*F8)+(H28*H8)+(J28*J8)</f>
        <v>0.29594773000000002</v>
      </c>
      <c r="Q28">
        <f>(D28*D9)+(F28*F9)+(H28*H9)+(J28*J9)</f>
        <v>0.19967724000000001</v>
      </c>
    </row>
    <row r="29" spans="1:17" x14ac:dyDescent="0.25">
      <c r="B29" s="1" t="s">
        <v>19</v>
      </c>
      <c r="C29" s="1"/>
      <c r="D29" s="7">
        <v>4.9279999999999997E-2</v>
      </c>
      <c r="E29" s="1"/>
      <c r="F29" s="7">
        <v>5.3310000000000003E-2</v>
      </c>
      <c r="G29" s="1"/>
      <c r="H29" s="7">
        <v>3.2669999999999998E-2</v>
      </c>
      <c r="I29" s="1"/>
      <c r="J29" s="7">
        <v>5.0810000000000001E-2</v>
      </c>
      <c r="K29" s="1"/>
      <c r="M29" s="1">
        <f>(D29*D6)+(F29*F6)+(H29*H6)+(J29*J6)</f>
        <v>0.20850598999999997</v>
      </c>
      <c r="N29" s="1"/>
      <c r="O29">
        <f>(D29*D7)+(F29*F7)+(H29*H7)+(J29*J7)</f>
        <v>0.13088968000000001</v>
      </c>
      <c r="P29">
        <f>(D29*D8)+(F29*F8)+(H29*H8)+(J29*J8)</f>
        <v>0.30298691</v>
      </c>
      <c r="Q29">
        <f>(D29*D9)+(F29*F9)+(H29*H9)+(J29*J9)</f>
        <v>0.20442686999999998</v>
      </c>
    </row>
    <row r="30" spans="1:17" x14ac:dyDescent="0.25">
      <c r="B30" s="1" t="s">
        <v>20</v>
      </c>
      <c r="C30" s="1"/>
      <c r="D30" s="7">
        <v>5.0169999999999999E-2</v>
      </c>
      <c r="E30" s="1"/>
      <c r="F30" s="7">
        <v>5.3580000000000003E-2</v>
      </c>
      <c r="G30" s="1"/>
      <c r="H30" s="7">
        <v>3.3939999999999998E-2</v>
      </c>
      <c r="I30" s="1"/>
      <c r="J30" s="7">
        <v>5.2639999999999999E-2</v>
      </c>
      <c r="K30" s="1"/>
      <c r="M30" s="1">
        <f>(D30*D6)+(F30*F6)+(H30*H6)+(J30*J6)</f>
        <v>0.21256646000000001</v>
      </c>
      <c r="N30" s="1"/>
      <c r="O30">
        <f>(D30*D7)+(F30*F7)+(H30*H7)+(J30*J7)</f>
        <v>0.13343843999999999</v>
      </c>
      <c r="P30">
        <f>(D30*D8)+(F30*F8)+(H30*H8)+(J30*J8)</f>
        <v>0.30888718999999998</v>
      </c>
      <c r="Q30">
        <f>(D30*D9)+(F30*F9)+(H30*H9)+(J30*J9)</f>
        <v>0.20840806000000001</v>
      </c>
    </row>
    <row r="31" spans="1:17" x14ac:dyDescent="0.25">
      <c r="B31" s="1" t="s">
        <v>21</v>
      </c>
      <c r="C31" s="1"/>
      <c r="D31" s="7">
        <v>5.0869999999999999E-2</v>
      </c>
      <c r="E31" s="1"/>
      <c r="F31" s="7">
        <v>5.3740000000000003E-2</v>
      </c>
      <c r="G31" s="1"/>
      <c r="H31" s="7">
        <v>3.499E-2</v>
      </c>
      <c r="I31" s="1"/>
      <c r="J31" s="7">
        <v>5.4129999999999998E-2</v>
      </c>
      <c r="K31" s="1"/>
      <c r="M31" s="1">
        <f>(D31*D6)+(F31*F6)+(H31*H6)+(J31*J6)</f>
        <v>0.21576354</v>
      </c>
      <c r="N31" s="1"/>
      <c r="O31">
        <f>(D31*D7)+(F31*F7)+(H31*H7)+(J31*J7)</f>
        <v>0.13544524000000002</v>
      </c>
      <c r="P31">
        <f>(D31*D8)+(F31+F8)+(H31*H8)+(J31*J8)</f>
        <v>2.5578647700000001</v>
      </c>
      <c r="Q31">
        <f>(D31*D9)+(F31*F9)+(H31*H9)+(J31*J9)</f>
        <v>0.21154273000000001</v>
      </c>
    </row>
    <row r="32" spans="1:17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9" t="s">
        <v>27</v>
      </c>
      <c r="M32" s="10">
        <f>SUM(M22:N31)</f>
        <v>1.8640260800000001</v>
      </c>
      <c r="N32" s="10"/>
      <c r="O32" s="9">
        <f>SUM(O22:O31)</f>
        <v>1.1701527600000001</v>
      </c>
      <c r="P32" s="9">
        <f t="shared" ref="P32:Q32" si="0">SUM(P22:P31)</f>
        <v>4.9530136900000006</v>
      </c>
      <c r="Q32" s="9">
        <f t="shared" si="0"/>
        <v>1.8275496900000001</v>
      </c>
    </row>
    <row r="33" spans="2:13" x14ac:dyDescent="0.25">
      <c r="B33" s="1"/>
      <c r="C33" s="1"/>
      <c r="D33" s="1"/>
      <c r="E33" s="1"/>
      <c r="F33" s="1"/>
      <c r="G33" s="1"/>
      <c r="H33" s="1"/>
      <c r="I33" s="1"/>
      <c r="J33" s="1"/>
      <c r="K33" s="1"/>
    </row>
    <row r="35" spans="2:13" x14ac:dyDescent="0.25">
      <c r="M35" t="s">
        <v>28</v>
      </c>
    </row>
  </sheetData>
  <mergeCells count="134">
    <mergeCell ref="M32:N32"/>
    <mergeCell ref="M28:N28"/>
    <mergeCell ref="M30:N30"/>
    <mergeCell ref="M31:N31"/>
    <mergeCell ref="M29:N29"/>
    <mergeCell ref="N19:P19"/>
    <mergeCell ref="J31:K31"/>
    <mergeCell ref="J32:K32"/>
    <mergeCell ref="J33:K33"/>
    <mergeCell ref="M21:N21"/>
    <mergeCell ref="M22:N22"/>
    <mergeCell ref="M23:N23"/>
    <mergeCell ref="M24:N24"/>
    <mergeCell ref="M25:N25"/>
    <mergeCell ref="M26:N26"/>
    <mergeCell ref="M27:N27"/>
    <mergeCell ref="H32:I32"/>
    <mergeCell ref="H33:I33"/>
    <mergeCell ref="J23:K23"/>
    <mergeCell ref="J24:K24"/>
    <mergeCell ref="J25:K25"/>
    <mergeCell ref="J26:K26"/>
    <mergeCell ref="J27:K27"/>
    <mergeCell ref="J28:K28"/>
    <mergeCell ref="J29:K29"/>
    <mergeCell ref="J30:K30"/>
    <mergeCell ref="F33:G33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F27:G27"/>
    <mergeCell ref="F28:G28"/>
    <mergeCell ref="F29:G29"/>
    <mergeCell ref="F30:G30"/>
    <mergeCell ref="F31:G31"/>
    <mergeCell ref="F32:G32"/>
    <mergeCell ref="D29:E29"/>
    <mergeCell ref="D30:E30"/>
    <mergeCell ref="D31:E31"/>
    <mergeCell ref="D32:E32"/>
    <mergeCell ref="D33:E33"/>
    <mergeCell ref="F23:G23"/>
    <mergeCell ref="F24:G24"/>
    <mergeCell ref="F25:G25"/>
    <mergeCell ref="F26:G26"/>
    <mergeCell ref="B30:C30"/>
    <mergeCell ref="B31:C31"/>
    <mergeCell ref="B32:C32"/>
    <mergeCell ref="B33:C33"/>
    <mergeCell ref="D23:E23"/>
    <mergeCell ref="D24:E24"/>
    <mergeCell ref="D25:E25"/>
    <mergeCell ref="D26:E26"/>
    <mergeCell ref="D27:E27"/>
    <mergeCell ref="D28:E28"/>
    <mergeCell ref="B24:C24"/>
    <mergeCell ref="B25:C25"/>
    <mergeCell ref="B26:C26"/>
    <mergeCell ref="B27:C27"/>
    <mergeCell ref="B28:C28"/>
    <mergeCell ref="B29:C29"/>
    <mergeCell ref="B22:C22"/>
    <mergeCell ref="D22:E22"/>
    <mergeCell ref="F22:G22"/>
    <mergeCell ref="H22:I22"/>
    <mergeCell ref="J22:K22"/>
    <mergeCell ref="B23:C23"/>
    <mergeCell ref="D18:G18"/>
    <mergeCell ref="D19:G19"/>
    <mergeCell ref="D20:G20"/>
    <mergeCell ref="A21:C21"/>
    <mergeCell ref="D21:E21"/>
    <mergeCell ref="F21:G21"/>
    <mergeCell ref="J14:K14"/>
    <mergeCell ref="H21:I21"/>
    <mergeCell ref="J21:K21"/>
    <mergeCell ref="H13:I13"/>
    <mergeCell ref="H14:I14"/>
    <mergeCell ref="J6:K6"/>
    <mergeCell ref="J7:K7"/>
    <mergeCell ref="J8:K8"/>
    <mergeCell ref="J9:K9"/>
    <mergeCell ref="J10:K10"/>
    <mergeCell ref="J11:K11"/>
    <mergeCell ref="J12:K12"/>
    <mergeCell ref="J13:K13"/>
    <mergeCell ref="F12:G12"/>
    <mergeCell ref="F13:G13"/>
    <mergeCell ref="F14:G14"/>
    <mergeCell ref="H6:I6"/>
    <mergeCell ref="H7:I7"/>
    <mergeCell ref="H8:I8"/>
    <mergeCell ref="H9:I9"/>
    <mergeCell ref="H10:I10"/>
    <mergeCell ref="H11:I11"/>
    <mergeCell ref="H12:I12"/>
    <mergeCell ref="D11:E11"/>
    <mergeCell ref="D12:E12"/>
    <mergeCell ref="D13:E13"/>
    <mergeCell ref="D14:E14"/>
    <mergeCell ref="F6:G6"/>
    <mergeCell ref="F7:G7"/>
    <mergeCell ref="F8:G8"/>
    <mergeCell ref="F9:G9"/>
    <mergeCell ref="F10:G10"/>
    <mergeCell ref="F11:G11"/>
    <mergeCell ref="A10:C10"/>
    <mergeCell ref="A11:C11"/>
    <mergeCell ref="A12:C12"/>
    <mergeCell ref="A13:C13"/>
    <mergeCell ref="A14:C14"/>
    <mergeCell ref="D6:E6"/>
    <mergeCell ref="D7:E7"/>
    <mergeCell ref="D8:E8"/>
    <mergeCell ref="D9:E9"/>
    <mergeCell ref="D10:E10"/>
    <mergeCell ref="H5:I5"/>
    <mergeCell ref="J5:K5"/>
    <mergeCell ref="A6:C6"/>
    <mergeCell ref="A7:C7"/>
    <mergeCell ref="A8:C8"/>
    <mergeCell ref="A9:C9"/>
    <mergeCell ref="D2:G2"/>
    <mergeCell ref="D3:G3"/>
    <mergeCell ref="D4:G4"/>
    <mergeCell ref="A5:C5"/>
    <mergeCell ref="D5:E5"/>
    <mergeCell ref="F5:G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2019-03-13T16:29:55Z</dcterms:created>
  <dcterms:modified xsi:type="dcterms:W3CDTF">2019-03-13T18:45:14Z</dcterms:modified>
</cp:coreProperties>
</file>