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8135" windowHeight="5145" activeTab="1"/>
  </bookViews>
  <sheets>
    <sheet name="z" sheetId="5" r:id="rId1"/>
    <sheet name="t" sheetId="4" r:id="rId2"/>
  </sheets>
  <calcPr calcId="124519"/>
</workbook>
</file>

<file path=xl/calcChain.xml><?xml version="1.0" encoding="utf-8"?>
<calcChain xmlns="http://schemas.openxmlformats.org/spreadsheetml/2006/main">
  <c r="B12" i="5"/>
  <c r="B11"/>
  <c r="B10"/>
  <c r="B11" i="4"/>
  <c r="B12" s="1"/>
  <c r="B13" s="1"/>
  <c r="B10"/>
  <c r="B16" i="5" l="1"/>
  <c r="B15"/>
  <c r="B16" i="4"/>
  <c r="B17"/>
</calcChain>
</file>

<file path=xl/sharedStrings.xml><?xml version="1.0" encoding="utf-8"?>
<sst xmlns="http://schemas.openxmlformats.org/spreadsheetml/2006/main" count="27" uniqueCount="16">
  <si>
    <t>Confidence Interval Estimate for the Mean</t>
  </si>
  <si>
    <t>Data</t>
  </si>
  <si>
    <t>Sample Standard Deviation</t>
  </si>
  <si>
    <t>Sample Mean</t>
  </si>
  <si>
    <t>Sample Size</t>
  </si>
  <si>
    <t>Confidence Level</t>
  </si>
  <si>
    <t>Intermediate Calculations</t>
  </si>
  <si>
    <t>Standard Error of the Mean</t>
  </si>
  <si>
    <t>Degrees of Freedom</t>
  </si>
  <si>
    <r>
      <t>t</t>
    </r>
    <r>
      <rPr>
        <sz val="11"/>
        <rFont val="Calibri"/>
        <family val="2"/>
      </rPr>
      <t xml:space="preserve"> Value</t>
    </r>
  </si>
  <si>
    <t>Interval Half Width</t>
  </si>
  <si>
    <t>Confidence Interval</t>
  </si>
  <si>
    <t>Interval Lower Limit</t>
  </si>
  <si>
    <t>Interval Upper Limit</t>
  </si>
  <si>
    <t>Population Standard Deviation</t>
  </si>
  <si>
    <t>Z Value</t>
  </si>
</sst>
</file>

<file path=xl/styles.xml><?xml version="1.0" encoding="utf-8"?>
<styleSheet xmlns="http://schemas.openxmlformats.org/spreadsheetml/2006/main">
  <numFmts count="1">
    <numFmt numFmtId="164" formatCode="0.000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sz val="10"/>
      <name val="Geneva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Border="1" applyAlignment="1">
      <alignment horizontal="centerContinuous"/>
    </xf>
    <xf numFmtId="0" fontId="3" fillId="0" borderId="0" xfId="1" applyFont="1"/>
    <xf numFmtId="0" fontId="2" fillId="0" borderId="0" xfId="1" applyFont="1" applyAlignment="1">
      <alignment horizontal="centerContinuous"/>
    </xf>
    <xf numFmtId="0" fontId="2" fillId="2" borderId="1" xfId="1" applyFont="1" applyFill="1" applyBorder="1" applyAlignment="1">
      <alignment horizontal="centerContinuous"/>
    </xf>
    <xf numFmtId="0" fontId="3" fillId="2" borderId="2" xfId="1" applyFont="1" applyFill="1" applyBorder="1" applyAlignment="1">
      <alignment horizontal="centerContinuous"/>
    </xf>
    <xf numFmtId="0" fontId="2" fillId="2" borderId="3" xfId="1" applyFont="1" applyFill="1" applyBorder="1"/>
    <xf numFmtId="0" fontId="2" fillId="2" borderId="3" xfId="1" applyFont="1" applyFill="1" applyBorder="1" applyProtection="1">
      <protection locked="0"/>
    </xf>
    <xf numFmtId="9" fontId="2" fillId="2" borderId="3" xfId="2" applyFont="1" applyFill="1" applyBorder="1" applyProtection="1">
      <protection locked="0"/>
    </xf>
    <xf numFmtId="0" fontId="2" fillId="0" borderId="0" xfId="1" applyFont="1" applyFill="1" applyBorder="1"/>
    <xf numFmtId="9" fontId="2" fillId="0" borderId="0" xfId="2" applyFont="1" applyFill="1" applyBorder="1" applyProtection="1">
      <protection locked="0"/>
    </xf>
    <xf numFmtId="0" fontId="3" fillId="0" borderId="0" xfId="1" applyFont="1" applyFill="1"/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3" xfId="1" applyFont="1" applyBorder="1"/>
    <xf numFmtId="0" fontId="4" fillId="0" borderId="3" xfId="1" applyFont="1" applyBorder="1"/>
    <xf numFmtId="164" fontId="3" fillId="0" borderId="3" xfId="1" applyNumberFormat="1" applyFont="1" applyBorder="1"/>
    <xf numFmtId="0" fontId="3" fillId="0" borderId="4" xfId="1" applyFont="1" applyBorder="1"/>
    <xf numFmtId="0" fontId="2" fillId="3" borderId="5" xfId="1" applyFont="1" applyFill="1" applyBorder="1" applyAlignment="1">
      <alignment horizontal="center"/>
    </xf>
    <xf numFmtId="0" fontId="2" fillId="3" borderId="6" xfId="1" applyFont="1" applyFill="1" applyBorder="1" applyAlignment="1">
      <alignment horizontal="center"/>
    </xf>
    <xf numFmtId="0" fontId="2" fillId="3" borderId="3" xfId="1" applyFont="1" applyFill="1" applyBorder="1"/>
    <xf numFmtId="2" fontId="2" fillId="3" borderId="3" xfId="1" applyNumberFormat="1" applyFont="1" applyFill="1" applyBorder="1"/>
    <xf numFmtId="0" fontId="2" fillId="0" borderId="0" xfId="1" applyFont="1" applyBorder="1"/>
    <xf numFmtId="0" fontId="3" fillId="0" borderId="0" xfId="1" applyFont="1" applyBorder="1"/>
    <xf numFmtId="0" fontId="2" fillId="2" borderId="3" xfId="1" applyFont="1" applyFill="1" applyBorder="1" applyAlignment="1">
      <alignment horizontal="centerContinuous"/>
    </xf>
    <xf numFmtId="0" fontId="3" fillId="2" borderId="3" xfId="1" applyFont="1" applyFill="1" applyBorder="1" applyAlignment="1">
      <alignment horizontal="centerContinuous"/>
    </xf>
    <xf numFmtId="0" fontId="3" fillId="0" borderId="3" xfId="1" applyFont="1" applyBorder="1" applyAlignment="1">
      <alignment horizontal="center"/>
    </xf>
    <xf numFmtId="0" fontId="3" fillId="0" borderId="3" xfId="1" applyFont="1" applyFill="1" applyBorder="1" applyProtection="1"/>
    <xf numFmtId="0" fontId="2" fillId="3" borderId="3" xfId="1" applyFont="1" applyFill="1" applyBorder="1" applyAlignment="1">
      <alignment horizont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2"/>
  <dimension ref="A1:B18"/>
  <sheetViews>
    <sheetView workbookViewId="0">
      <selection activeCell="B23" sqref="B23"/>
    </sheetView>
  </sheetViews>
  <sheetFormatPr defaultRowHeight="15" customHeight="1"/>
  <cols>
    <col min="1" max="1" width="28.85546875" style="3" customWidth="1"/>
    <col min="2" max="2" width="12" style="3" customWidth="1"/>
    <col min="3" max="3" width="11" style="3" customWidth="1"/>
    <col min="4" max="16384" width="9.140625" style="3"/>
  </cols>
  <sheetData>
    <row r="1" spans="1:2" ht="15" customHeight="1">
      <c r="A1" s="1" t="s">
        <v>0</v>
      </c>
      <c r="B1" s="2"/>
    </row>
    <row r="2" spans="1:2" ht="15" customHeight="1">
      <c r="A2" s="4"/>
      <c r="B2" s="2"/>
    </row>
    <row r="3" spans="1:2" ht="15" customHeight="1">
      <c r="A3" s="25" t="s">
        <v>1</v>
      </c>
      <c r="B3" s="26"/>
    </row>
    <row r="4" spans="1:2" ht="15" customHeight="1">
      <c r="A4" s="7" t="s">
        <v>14</v>
      </c>
      <c r="B4" s="8">
        <v>25</v>
      </c>
    </row>
    <row r="5" spans="1:2" ht="15" customHeight="1">
      <c r="A5" s="7" t="s">
        <v>3</v>
      </c>
      <c r="B5" s="8">
        <v>70</v>
      </c>
    </row>
    <row r="6" spans="1:2" ht="15" customHeight="1">
      <c r="A6" s="7" t="s">
        <v>4</v>
      </c>
      <c r="B6" s="8">
        <v>100</v>
      </c>
    </row>
    <row r="7" spans="1:2" ht="15" customHeight="1">
      <c r="A7" s="7" t="s">
        <v>5</v>
      </c>
      <c r="B7" s="9">
        <v>0.95</v>
      </c>
    </row>
    <row r="8" spans="1:2" ht="15" customHeight="1">
      <c r="A8" s="23"/>
      <c r="B8" s="11"/>
    </row>
    <row r="9" spans="1:2" ht="15" customHeight="1">
      <c r="A9" s="27" t="s">
        <v>6</v>
      </c>
      <c r="B9" s="27"/>
    </row>
    <row r="10" spans="1:2" ht="15" customHeight="1">
      <c r="A10" s="15" t="s">
        <v>7</v>
      </c>
      <c r="B10" s="28">
        <f>B4/SQRT(B6)</f>
        <v>2.5</v>
      </c>
    </row>
    <row r="11" spans="1:2" ht="15" customHeight="1">
      <c r="A11" s="15" t="s">
        <v>15</v>
      </c>
      <c r="B11" s="17">
        <f>NORMSINV((1-B7)/2)</f>
        <v>-1.9599639845400545</v>
      </c>
    </row>
    <row r="12" spans="1:2" ht="15" customHeight="1">
      <c r="A12" s="15" t="s">
        <v>10</v>
      </c>
      <c r="B12" s="17">
        <f>CONFIDENCE(1-B7,B4,B6)</f>
        <v>4.8999099613501347</v>
      </c>
    </row>
    <row r="13" spans="1:2" ht="15" customHeight="1">
      <c r="A13" s="24"/>
      <c r="B13" s="24"/>
    </row>
    <row r="14" spans="1:2" ht="15" customHeight="1">
      <c r="A14" s="29" t="s">
        <v>11</v>
      </c>
      <c r="B14" s="29"/>
    </row>
    <row r="15" spans="1:2" ht="15" customHeight="1">
      <c r="A15" s="21" t="s">
        <v>12</v>
      </c>
      <c r="B15" s="22">
        <f>B5-B12</f>
        <v>65.100090038649867</v>
      </c>
    </row>
    <row r="16" spans="1:2" ht="15" customHeight="1">
      <c r="A16" s="21" t="s">
        <v>13</v>
      </c>
      <c r="B16" s="22">
        <f>B5+B12</f>
        <v>74.899909961350133</v>
      </c>
    </row>
    <row r="17" spans="1:2" ht="15" customHeight="1">
      <c r="A17" s="23"/>
      <c r="B17" s="23"/>
    </row>
    <row r="18" spans="1:2" ht="15" customHeight="1">
      <c r="A18" s="23"/>
      <c r="B18" s="23"/>
    </row>
  </sheetData>
  <mergeCells count="2">
    <mergeCell ref="A9:B9"/>
    <mergeCell ref="A14:B14"/>
  </mergeCells>
  <pageMargins left="0.75" right="0.75" top="1" bottom="1" header="0.5" footer="0.5"/>
  <pageSetup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1"/>
  <dimension ref="A1:B26"/>
  <sheetViews>
    <sheetView tabSelected="1" workbookViewId="0">
      <selection activeCell="G20" sqref="G20"/>
    </sheetView>
  </sheetViews>
  <sheetFormatPr defaultRowHeight="15" customHeight="1"/>
  <cols>
    <col min="1" max="1" width="26" style="3" customWidth="1"/>
    <col min="2" max="2" width="12" style="3" customWidth="1"/>
    <col min="3" max="16384" width="9.140625" style="3"/>
  </cols>
  <sheetData>
    <row r="1" spans="1:2" ht="15" customHeight="1">
      <c r="A1" s="1" t="s">
        <v>0</v>
      </c>
      <c r="B1" s="2"/>
    </row>
    <row r="2" spans="1:2" ht="15" customHeight="1">
      <c r="A2" s="4"/>
      <c r="B2" s="2"/>
    </row>
    <row r="3" spans="1:2" ht="15" customHeight="1">
      <c r="A3" s="5" t="s">
        <v>1</v>
      </c>
      <c r="B3" s="6"/>
    </row>
    <row r="4" spans="1:2" ht="15" customHeight="1">
      <c r="A4" s="7" t="s">
        <v>2</v>
      </c>
      <c r="B4" s="8">
        <v>25</v>
      </c>
    </row>
    <row r="5" spans="1:2" ht="15" customHeight="1">
      <c r="A5" s="7" t="s">
        <v>3</v>
      </c>
      <c r="B5" s="8">
        <v>70</v>
      </c>
    </row>
    <row r="6" spans="1:2" ht="15" customHeight="1">
      <c r="A6" s="7" t="s">
        <v>4</v>
      </c>
      <c r="B6" s="8">
        <v>100</v>
      </c>
    </row>
    <row r="7" spans="1:2" ht="15" customHeight="1">
      <c r="A7" s="7" t="s">
        <v>5</v>
      </c>
      <c r="B7" s="9">
        <v>0.95</v>
      </c>
    </row>
    <row r="8" spans="1:2" s="12" customFormat="1" ht="15" customHeight="1">
      <c r="A8" s="10"/>
      <c r="B8" s="11"/>
    </row>
    <row r="9" spans="1:2" s="12" customFormat="1" ht="15" customHeight="1">
      <c r="A9" s="13" t="s">
        <v>6</v>
      </c>
      <c r="B9" s="14"/>
    </row>
    <row r="10" spans="1:2" ht="15" customHeight="1">
      <c r="A10" s="15" t="s">
        <v>7</v>
      </c>
      <c r="B10" s="15">
        <f>B4/SQRT(B6)</f>
        <v>2.5</v>
      </c>
    </row>
    <row r="11" spans="1:2" ht="15" customHeight="1">
      <c r="A11" s="15" t="s">
        <v>8</v>
      </c>
      <c r="B11" s="15">
        <f>B6-1</f>
        <v>99</v>
      </c>
    </row>
    <row r="12" spans="1:2" ht="15" customHeight="1">
      <c r="A12" s="16" t="s">
        <v>9</v>
      </c>
      <c r="B12" s="17">
        <f>TINV(1-B7,B11)</f>
        <v>1.9842169002249928</v>
      </c>
    </row>
    <row r="13" spans="1:2" ht="15" customHeight="1">
      <c r="A13" s="15" t="s">
        <v>10</v>
      </c>
      <c r="B13" s="17">
        <f>B12*B10</f>
        <v>4.9605422505624821</v>
      </c>
    </row>
    <row r="14" spans="1:2" ht="15" customHeight="1">
      <c r="A14" s="18"/>
      <c r="B14" s="18"/>
    </row>
    <row r="15" spans="1:2" ht="15" customHeight="1">
      <c r="A15" s="19" t="s">
        <v>11</v>
      </c>
      <c r="B15" s="20"/>
    </row>
    <row r="16" spans="1:2" ht="15" customHeight="1">
      <c r="A16" s="21" t="s">
        <v>12</v>
      </c>
      <c r="B16" s="22">
        <f>B5-B13</f>
        <v>65.039457749437517</v>
      </c>
    </row>
    <row r="17" spans="1:2" ht="15" customHeight="1">
      <c r="A17" s="21" t="s">
        <v>13</v>
      </c>
      <c r="B17" s="22">
        <f>B5+B13</f>
        <v>74.960542250562483</v>
      </c>
    </row>
    <row r="18" spans="1:2" ht="15" customHeight="1">
      <c r="A18" s="23"/>
      <c r="B18" s="23"/>
    </row>
    <row r="19" spans="1:2" ht="15" customHeight="1">
      <c r="A19" s="23"/>
      <c r="B19" s="23"/>
    </row>
    <row r="26" spans="1:2" ht="15" customHeight="1">
      <c r="B26" s="24"/>
    </row>
  </sheetData>
  <mergeCells count="2">
    <mergeCell ref="A9:B9"/>
    <mergeCell ref="A15:B15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</vt:lpstr>
      <vt:lpstr>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2020-05-01T11:37:13Z</dcterms:created>
  <dcterms:modified xsi:type="dcterms:W3CDTF">2020-05-01T11:39:36Z</dcterms:modified>
</cp:coreProperties>
</file>