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705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5" i="1" s="1"/>
  <c r="D53" i="1"/>
</calcChain>
</file>

<file path=xl/sharedStrings.xml><?xml version="1.0" encoding="utf-8"?>
<sst xmlns="http://schemas.openxmlformats.org/spreadsheetml/2006/main" count="148" uniqueCount="142">
  <si>
    <t xml:space="preserve">Customers </t>
  </si>
  <si>
    <t>Competitors</t>
  </si>
  <si>
    <t xml:space="preserve">Promotion Strategies </t>
  </si>
  <si>
    <t xml:space="preserve">Customer Needs </t>
  </si>
  <si>
    <t>Major Competitors</t>
  </si>
  <si>
    <t xml:space="preserve">Advertising Objective (mark that apply) </t>
  </si>
  <si>
    <t>Informative</t>
  </si>
  <si>
    <t>Persuasive</t>
  </si>
  <si>
    <t>Reminder</t>
  </si>
  <si>
    <t xml:space="preserve">Reinforcement </t>
  </si>
  <si>
    <t>Value Propositions</t>
  </si>
  <si>
    <t>Budget</t>
  </si>
  <si>
    <t xml:space="preserve">Customer Wants </t>
  </si>
  <si>
    <t xml:space="preserve">Positioning Objective (mark that apply) </t>
  </si>
  <si>
    <t>Broadcast - TV</t>
  </si>
  <si>
    <t>Broadcast Radio</t>
  </si>
  <si>
    <t>Re-Positioning</t>
  </si>
  <si>
    <t>Print - Newspaper</t>
  </si>
  <si>
    <t>De-Positioning</t>
  </si>
  <si>
    <t>Print - Magazine</t>
  </si>
  <si>
    <t xml:space="preserve">Product Strategies </t>
  </si>
  <si>
    <t>Print - Newsletter</t>
  </si>
  <si>
    <t>Main product features</t>
  </si>
  <si>
    <t>Print - Brochure</t>
  </si>
  <si>
    <t>Outdoor - Billboards</t>
  </si>
  <si>
    <t>Customer Segment</t>
  </si>
  <si>
    <t>Outdoor - POP</t>
  </si>
  <si>
    <t>Geographic</t>
  </si>
  <si>
    <t>Direct mail</t>
  </si>
  <si>
    <t>Special product features</t>
  </si>
  <si>
    <t>Telephone</t>
  </si>
  <si>
    <t>Internet</t>
  </si>
  <si>
    <t>Place Strategies</t>
  </si>
  <si>
    <t>Facebook</t>
  </si>
  <si>
    <t>Demographic</t>
  </si>
  <si>
    <t>Instagram</t>
  </si>
  <si>
    <t>Superstores</t>
  </si>
  <si>
    <t>Twitter</t>
  </si>
  <si>
    <t>YouTube</t>
  </si>
  <si>
    <t xml:space="preserve">Convenience Store </t>
  </si>
  <si>
    <t>Snapchat</t>
  </si>
  <si>
    <t>Google Map</t>
  </si>
  <si>
    <t>Department Store</t>
  </si>
  <si>
    <t>Specialty Store</t>
  </si>
  <si>
    <t>Samples/Free trials</t>
  </si>
  <si>
    <t>Coupons</t>
  </si>
  <si>
    <t>Psychographic</t>
  </si>
  <si>
    <t>Own Outlet</t>
  </si>
  <si>
    <t>Cash refund offers</t>
  </si>
  <si>
    <t xml:space="preserve">Life Style </t>
  </si>
  <si>
    <t>Something New ________________</t>
  </si>
  <si>
    <t>Price offs</t>
  </si>
  <si>
    <t>Personality</t>
  </si>
  <si>
    <t xml:space="preserve">Pricing Strategies </t>
  </si>
  <si>
    <t>Premiums</t>
  </si>
  <si>
    <t>Behavioral (mark that apply)</t>
  </si>
  <si>
    <t>Prizes</t>
  </si>
  <si>
    <t>Occasions</t>
  </si>
  <si>
    <t>Loyalty rewards</t>
  </si>
  <si>
    <t>Maximize Profit</t>
  </si>
  <si>
    <t xml:space="preserve">Tie-in promotions </t>
  </si>
  <si>
    <t>Uses</t>
  </si>
  <si>
    <t>Survival</t>
  </si>
  <si>
    <t>Competitor's Prices</t>
  </si>
  <si>
    <t>Press Release</t>
  </si>
  <si>
    <t xml:space="preserve">Ideal Customer Profile </t>
  </si>
  <si>
    <t>Public service activities</t>
  </si>
  <si>
    <t xml:space="preserve">Sales Force </t>
  </si>
  <si>
    <t>Commission &amp; Benefits</t>
  </si>
  <si>
    <t xml:space="preserve">Event Sponsorship </t>
  </si>
  <si>
    <t>Total Sales Expected (Number of units)</t>
  </si>
  <si>
    <t xml:space="preserve">Total Sales Proceeds (Number of Units X Unit Price) </t>
  </si>
  <si>
    <t xml:space="preserve">Total Cost (Number of units sold X Unit Cost) </t>
  </si>
  <si>
    <t>Total Promotion Budget</t>
  </si>
  <si>
    <t>What is your product?</t>
  </si>
  <si>
    <t>Why did you choose this product?</t>
  </si>
  <si>
    <t>Branding</t>
  </si>
  <si>
    <t>What is your Brand name?</t>
  </si>
  <si>
    <t xml:space="preserve">Why did you choose this name? </t>
  </si>
  <si>
    <t xml:space="preserve">What’s your slogan? </t>
  </si>
  <si>
    <t xml:space="preserve">Why do you think it’s a good slogan? </t>
  </si>
  <si>
    <t>What is you Product Value Propisition?</t>
  </si>
  <si>
    <t>Distribution Network (mark that apply)</t>
  </si>
  <si>
    <t>Sales Promotion Tools (mark that apply)</t>
  </si>
  <si>
    <t>Advertising Media (mark that apply)</t>
  </si>
  <si>
    <t>Pricing Objective (mark that apply)</t>
  </si>
  <si>
    <t>Digital Media Tools (mark that apply)</t>
  </si>
  <si>
    <t>PR Tools (mark that apply)</t>
  </si>
  <si>
    <t>Total Profit</t>
  </si>
  <si>
    <t>Coffee</t>
  </si>
  <si>
    <t>widely consumed In the country</t>
  </si>
  <si>
    <t>Price</t>
  </si>
  <si>
    <t xml:space="preserve">Quality </t>
  </si>
  <si>
    <t xml:space="preserve">Choice </t>
  </si>
  <si>
    <t xml:space="preserve">Convinience </t>
  </si>
  <si>
    <t xml:space="preserve">Brand </t>
  </si>
  <si>
    <t xml:space="preserve">Packaging </t>
  </si>
  <si>
    <t>*</t>
  </si>
  <si>
    <t>Feature # 1 Light roasted</t>
  </si>
  <si>
    <t xml:space="preserve">Feature # 2 Thick </t>
  </si>
  <si>
    <t>Feature # 3 Good Acidity</t>
  </si>
  <si>
    <t>Feature # 1 Evocative Aroma</t>
  </si>
  <si>
    <t xml:space="preserve">Feature # 2 Good Flavors </t>
  </si>
  <si>
    <t>City - Riyadh</t>
  </si>
  <si>
    <t>Region   - Middle East</t>
  </si>
  <si>
    <t>Density - 3,900/km2</t>
  </si>
  <si>
    <t>Age - under 35</t>
  </si>
  <si>
    <t>Climate - hot</t>
  </si>
  <si>
    <t xml:space="preserve">Gender - male and female </t>
  </si>
  <si>
    <t>Family size - 3-5</t>
  </si>
  <si>
    <t xml:space="preserve">Family Life cycle - Family and young children, young adult and newly married couples </t>
  </si>
  <si>
    <t>Income - 11,000 SAR</t>
  </si>
  <si>
    <t xml:space="preserve">Occupation - Oil and gas </t>
  </si>
  <si>
    <t xml:space="preserve">Education - Highschool and above </t>
  </si>
  <si>
    <t>Benefits*</t>
  </si>
  <si>
    <t>Attitudes*</t>
  </si>
  <si>
    <t>Age _28 years</t>
  </si>
  <si>
    <t xml:space="preserve">Gender Male </t>
  </si>
  <si>
    <t>Income 20,000 SAR</t>
  </si>
  <si>
    <t xml:space="preserve">Social Status - single </t>
  </si>
  <si>
    <t>Preference - Quality Coffee</t>
  </si>
  <si>
    <t>RYFEE</t>
  </si>
  <si>
    <t>indicative of the target area</t>
  </si>
  <si>
    <t xml:space="preserve">top quality </t>
  </si>
  <si>
    <t>it describes the product superiority.</t>
  </si>
  <si>
    <t>Maximize Market share*</t>
  </si>
  <si>
    <t>Retail Price            SAR 200</t>
  </si>
  <si>
    <t>Competitor # 1  SAR 140</t>
  </si>
  <si>
    <t>Competitor # 2 SAR 140</t>
  </si>
  <si>
    <t>Competitor # 4 SAR 155</t>
  </si>
  <si>
    <t>Competitor # 3 SAR 130</t>
  </si>
  <si>
    <t>Cost per Unit          SAR 50</t>
  </si>
  <si>
    <t>Supermarket*</t>
  </si>
  <si>
    <t>Discount Store*</t>
  </si>
  <si>
    <t>Own Website*</t>
  </si>
  <si>
    <t>Competitor # 1 Arab Dalla</t>
  </si>
  <si>
    <t>Competitor # 2 Star Cup Coffee</t>
  </si>
  <si>
    <t>Competitor # 3 NGL Impex</t>
  </si>
  <si>
    <t>Competitor # 4 Delicieuse Crepe</t>
  </si>
  <si>
    <t>Positioning*</t>
  </si>
  <si>
    <t>Number of Sales Staff ___ 6</t>
  </si>
  <si>
    <t>Number of Events  _____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</si>
</sst>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4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showGridLines="0" tabSelected="1" topLeftCell="C46" zoomScale="109" workbookViewId="0">
      <selection activeCell="D50" sqref="D50"/>
    </sheetView>
  </sheetViews>
  <sheetFormatPr defaultColWidth="54.81640625" defaultRowHeight="20.5" x14ac:dyDescent="0.45"/>
  <cols>
    <col min="1" max="1" width="12.26953125" style="1" customWidth="1"/>
    <col min="2" max="2" width="54" style="1" customWidth="1"/>
    <col min="3" max="3" width="56.81640625" style="1" customWidth="1"/>
    <col min="4" max="4" width="51.26953125" style="1" customWidth="1"/>
    <col min="5" max="5" width="20.453125" style="2" customWidth="1"/>
    <col min="6" max="6" width="34.26953125" style="1" bestFit="1" customWidth="1"/>
    <col min="7" max="16384" width="54.81640625" style="1"/>
  </cols>
  <sheetData>
    <row r="1" spans="2:5" ht="21" thickBot="1" x14ac:dyDescent="0.5"/>
    <row r="2" spans="2:5" x14ac:dyDescent="0.45">
      <c r="B2" s="7" t="s">
        <v>0</v>
      </c>
      <c r="C2" s="8" t="s">
        <v>20</v>
      </c>
      <c r="D2" s="8" t="s">
        <v>2</v>
      </c>
      <c r="E2" s="9"/>
    </row>
    <row r="3" spans="2:5" ht="40" x14ac:dyDescent="0.45">
      <c r="B3" s="10" t="s">
        <v>3</v>
      </c>
      <c r="C3" s="4" t="s">
        <v>74</v>
      </c>
      <c r="D3" s="4" t="s">
        <v>5</v>
      </c>
      <c r="E3" s="11"/>
    </row>
    <row r="4" spans="2:5" x14ac:dyDescent="0.45">
      <c r="B4" s="12" t="s">
        <v>91</v>
      </c>
      <c r="C4" s="5" t="s">
        <v>89</v>
      </c>
      <c r="D4" s="5" t="s">
        <v>6</v>
      </c>
      <c r="E4" s="13" t="s">
        <v>97</v>
      </c>
    </row>
    <row r="5" spans="2:5" x14ac:dyDescent="0.45">
      <c r="B5" s="12" t="s">
        <v>92</v>
      </c>
      <c r="C5" s="4" t="s">
        <v>75</v>
      </c>
      <c r="D5" s="5" t="s">
        <v>7</v>
      </c>
      <c r="E5" s="13" t="s">
        <v>97</v>
      </c>
    </row>
    <row r="6" spans="2:5" x14ac:dyDescent="0.45">
      <c r="B6" s="12" t="s">
        <v>93</v>
      </c>
      <c r="C6" s="24" t="s">
        <v>90</v>
      </c>
      <c r="D6" s="5" t="s">
        <v>8</v>
      </c>
      <c r="E6" s="13"/>
    </row>
    <row r="7" spans="2:5" x14ac:dyDescent="0.45">
      <c r="B7" s="12" t="s">
        <v>94</v>
      </c>
      <c r="C7" s="24"/>
      <c r="D7" s="5" t="s">
        <v>9</v>
      </c>
      <c r="E7" s="13"/>
    </row>
    <row r="8" spans="2:5" x14ac:dyDescent="0.45">
      <c r="B8" s="12"/>
      <c r="C8" s="4" t="s">
        <v>22</v>
      </c>
      <c r="D8" s="4" t="s">
        <v>84</v>
      </c>
      <c r="E8" s="11" t="s">
        <v>11</v>
      </c>
    </row>
    <row r="9" spans="2:5" x14ac:dyDescent="0.45">
      <c r="B9" s="12"/>
      <c r="C9" s="5" t="s">
        <v>98</v>
      </c>
      <c r="D9" s="5" t="s">
        <v>14</v>
      </c>
      <c r="E9" s="13">
        <v>200000</v>
      </c>
    </row>
    <row r="10" spans="2:5" x14ac:dyDescent="0.45">
      <c r="B10" s="10" t="s">
        <v>12</v>
      </c>
      <c r="C10" s="5" t="s">
        <v>99</v>
      </c>
      <c r="D10" s="5" t="s">
        <v>15</v>
      </c>
      <c r="E10" s="13"/>
    </row>
    <row r="11" spans="2:5" x14ac:dyDescent="0.45">
      <c r="B11" s="12" t="s">
        <v>95</v>
      </c>
      <c r="C11" s="5" t="s">
        <v>100</v>
      </c>
      <c r="D11" s="5" t="s">
        <v>17</v>
      </c>
      <c r="E11" s="13">
        <v>50000</v>
      </c>
    </row>
    <row r="12" spans="2:5" x14ac:dyDescent="0.45">
      <c r="B12" s="12" t="s">
        <v>96</v>
      </c>
      <c r="C12" s="4" t="s">
        <v>29</v>
      </c>
      <c r="D12" s="5" t="s">
        <v>19</v>
      </c>
      <c r="E12" s="13"/>
    </row>
    <row r="13" spans="2:5" x14ac:dyDescent="0.45">
      <c r="B13" s="12"/>
      <c r="C13" s="5" t="s">
        <v>101</v>
      </c>
      <c r="D13" s="5" t="s">
        <v>21</v>
      </c>
      <c r="E13" s="13"/>
    </row>
    <row r="14" spans="2:5" x14ac:dyDescent="0.45">
      <c r="B14" s="12"/>
      <c r="C14" s="5" t="s">
        <v>102</v>
      </c>
      <c r="D14" s="5" t="s">
        <v>23</v>
      </c>
      <c r="E14" s="13"/>
    </row>
    <row r="15" spans="2:5" x14ac:dyDescent="0.45">
      <c r="B15" s="12"/>
      <c r="C15" s="3" t="s">
        <v>76</v>
      </c>
      <c r="D15" s="5" t="s">
        <v>24</v>
      </c>
      <c r="E15" s="13">
        <v>25000</v>
      </c>
    </row>
    <row r="16" spans="2:5" x14ac:dyDescent="0.45">
      <c r="B16" s="12"/>
      <c r="C16" s="4" t="s">
        <v>77</v>
      </c>
      <c r="D16" s="5" t="s">
        <v>26</v>
      </c>
      <c r="E16" s="13"/>
    </row>
    <row r="17" spans="2:5" x14ac:dyDescent="0.45">
      <c r="B17" s="10" t="s">
        <v>25</v>
      </c>
      <c r="C17" s="24" t="s">
        <v>121</v>
      </c>
      <c r="D17" s="5" t="s">
        <v>28</v>
      </c>
      <c r="E17" s="13"/>
    </row>
    <row r="18" spans="2:5" x14ac:dyDescent="0.45">
      <c r="B18" s="14" t="s">
        <v>27</v>
      </c>
      <c r="C18" s="24"/>
      <c r="D18" s="5" t="s">
        <v>30</v>
      </c>
      <c r="E18" s="15"/>
    </row>
    <row r="19" spans="2:5" x14ac:dyDescent="0.45">
      <c r="B19" s="16" t="s">
        <v>104</v>
      </c>
      <c r="C19" s="4" t="s">
        <v>78</v>
      </c>
      <c r="D19" s="5" t="s">
        <v>31</v>
      </c>
      <c r="E19" s="15"/>
    </row>
    <row r="20" spans="2:5" x14ac:dyDescent="0.45">
      <c r="B20" s="16" t="s">
        <v>103</v>
      </c>
      <c r="C20" s="24" t="s">
        <v>122</v>
      </c>
      <c r="D20" s="4" t="s">
        <v>86</v>
      </c>
      <c r="E20" s="11" t="s">
        <v>11</v>
      </c>
    </row>
    <row r="21" spans="2:5" x14ac:dyDescent="0.45">
      <c r="B21" s="16" t="s">
        <v>105</v>
      </c>
      <c r="C21" s="24"/>
      <c r="D21" s="5" t="s">
        <v>33</v>
      </c>
      <c r="E21" s="15">
        <v>10000</v>
      </c>
    </row>
    <row r="22" spans="2:5" x14ac:dyDescent="0.45">
      <c r="B22" s="16" t="s">
        <v>107</v>
      </c>
      <c r="C22" s="4" t="s">
        <v>79</v>
      </c>
      <c r="D22" s="5" t="s">
        <v>35</v>
      </c>
      <c r="E22" s="15"/>
    </row>
    <row r="23" spans="2:5" x14ac:dyDescent="0.45">
      <c r="B23" s="14" t="s">
        <v>34</v>
      </c>
      <c r="C23" s="24" t="s">
        <v>123</v>
      </c>
      <c r="D23" s="5" t="s">
        <v>37</v>
      </c>
      <c r="E23" s="15">
        <v>5000</v>
      </c>
    </row>
    <row r="24" spans="2:5" x14ac:dyDescent="0.45">
      <c r="B24" s="16" t="s">
        <v>106</v>
      </c>
      <c r="C24" s="24"/>
      <c r="D24" s="5" t="s">
        <v>38</v>
      </c>
      <c r="E24" s="15"/>
    </row>
    <row r="25" spans="2:5" x14ac:dyDescent="0.45">
      <c r="B25" s="16" t="s">
        <v>108</v>
      </c>
      <c r="C25" s="4" t="s">
        <v>80</v>
      </c>
      <c r="D25" s="5" t="s">
        <v>40</v>
      </c>
      <c r="E25" s="15"/>
    </row>
    <row r="26" spans="2:5" x14ac:dyDescent="0.45">
      <c r="B26" s="16" t="s">
        <v>109</v>
      </c>
      <c r="C26" s="24" t="s">
        <v>124</v>
      </c>
      <c r="D26" s="5" t="s">
        <v>41</v>
      </c>
      <c r="E26" s="15">
        <v>30000</v>
      </c>
    </row>
    <row r="27" spans="2:5" ht="40" x14ac:dyDescent="0.45">
      <c r="B27" s="16" t="s">
        <v>110</v>
      </c>
      <c r="C27" s="24"/>
      <c r="D27" s="4" t="s">
        <v>83</v>
      </c>
      <c r="E27" s="11" t="s">
        <v>11</v>
      </c>
    </row>
    <row r="28" spans="2:5" x14ac:dyDescent="0.45">
      <c r="B28" s="16" t="s">
        <v>112</v>
      </c>
      <c r="C28" s="3" t="s">
        <v>53</v>
      </c>
      <c r="D28" s="5" t="s">
        <v>44</v>
      </c>
      <c r="E28" s="13">
        <v>300000</v>
      </c>
    </row>
    <row r="29" spans="2:5" x14ac:dyDescent="0.45">
      <c r="B29" s="16" t="s">
        <v>111</v>
      </c>
      <c r="C29" s="4" t="s">
        <v>85</v>
      </c>
      <c r="D29" s="5" t="s">
        <v>45</v>
      </c>
      <c r="E29" s="13">
        <v>50000</v>
      </c>
    </row>
    <row r="30" spans="2:5" x14ac:dyDescent="0.45">
      <c r="B30" s="16" t="s">
        <v>113</v>
      </c>
      <c r="C30" s="5" t="s">
        <v>125</v>
      </c>
      <c r="D30" s="5" t="s">
        <v>48</v>
      </c>
      <c r="E30" s="13"/>
    </row>
    <row r="31" spans="2:5" x14ac:dyDescent="0.45">
      <c r="B31" s="14" t="s">
        <v>46</v>
      </c>
      <c r="C31" s="5" t="s">
        <v>59</v>
      </c>
      <c r="D31" s="5" t="s">
        <v>51</v>
      </c>
      <c r="E31" s="13"/>
    </row>
    <row r="32" spans="2:5" x14ac:dyDescent="0.45">
      <c r="B32" s="16" t="s">
        <v>49</v>
      </c>
      <c r="C32" s="5" t="s">
        <v>62</v>
      </c>
      <c r="D32" s="5" t="s">
        <v>54</v>
      </c>
      <c r="E32" s="13"/>
    </row>
    <row r="33" spans="2:5" x14ac:dyDescent="0.45">
      <c r="B33" s="16" t="s">
        <v>52</v>
      </c>
      <c r="C33" s="4" t="s">
        <v>63</v>
      </c>
      <c r="D33" s="5" t="s">
        <v>56</v>
      </c>
      <c r="E33" s="13"/>
    </row>
    <row r="34" spans="2:5" x14ac:dyDescent="0.45">
      <c r="B34" s="14" t="s">
        <v>55</v>
      </c>
      <c r="C34" s="5" t="s">
        <v>127</v>
      </c>
      <c r="D34" s="5" t="s">
        <v>58</v>
      </c>
      <c r="E34" s="13">
        <v>100000</v>
      </c>
    </row>
    <row r="35" spans="2:5" x14ac:dyDescent="0.45">
      <c r="B35" s="16" t="s">
        <v>57</v>
      </c>
      <c r="C35" s="5" t="s">
        <v>128</v>
      </c>
      <c r="D35" s="5" t="s">
        <v>60</v>
      </c>
      <c r="E35" s="13"/>
    </row>
    <row r="36" spans="2:5" x14ac:dyDescent="0.45">
      <c r="B36" s="16" t="s">
        <v>114</v>
      </c>
      <c r="C36" s="5" t="s">
        <v>130</v>
      </c>
      <c r="D36" s="4" t="s">
        <v>87</v>
      </c>
      <c r="E36" s="11" t="s">
        <v>11</v>
      </c>
    </row>
    <row r="37" spans="2:5" x14ac:dyDescent="0.45">
      <c r="B37" s="16" t="s">
        <v>61</v>
      </c>
      <c r="C37" s="5" t="s">
        <v>129</v>
      </c>
      <c r="D37" s="5" t="s">
        <v>64</v>
      </c>
      <c r="E37" s="13"/>
    </row>
    <row r="38" spans="2:5" x14ac:dyDescent="0.45">
      <c r="B38" s="16" t="s">
        <v>115</v>
      </c>
      <c r="C38" s="5" t="s">
        <v>126</v>
      </c>
      <c r="D38" s="5" t="s">
        <v>66</v>
      </c>
      <c r="E38" s="13">
        <v>10000</v>
      </c>
    </row>
    <row r="39" spans="2:5" x14ac:dyDescent="0.45">
      <c r="B39" s="10" t="s">
        <v>65</v>
      </c>
      <c r="C39" s="5" t="s">
        <v>131</v>
      </c>
      <c r="D39" s="4" t="s">
        <v>67</v>
      </c>
      <c r="E39" s="11" t="s">
        <v>11</v>
      </c>
    </row>
    <row r="40" spans="2:5" x14ac:dyDescent="0.45">
      <c r="B40" s="12" t="s">
        <v>116</v>
      </c>
      <c r="C40" s="3" t="s">
        <v>32</v>
      </c>
      <c r="D40" s="5" t="s">
        <v>140</v>
      </c>
      <c r="E40" s="15">
        <v>120000</v>
      </c>
    </row>
    <row r="41" spans="2:5" x14ac:dyDescent="0.45">
      <c r="B41" s="12" t="s">
        <v>117</v>
      </c>
      <c r="C41" s="4" t="s">
        <v>82</v>
      </c>
      <c r="D41" s="5" t="s">
        <v>68</v>
      </c>
      <c r="E41" s="15">
        <v>30000</v>
      </c>
    </row>
    <row r="42" spans="2:5" x14ac:dyDescent="0.45">
      <c r="B42" s="12" t="s">
        <v>118</v>
      </c>
      <c r="C42" s="5" t="s">
        <v>36</v>
      </c>
      <c r="D42" s="4" t="s">
        <v>69</v>
      </c>
      <c r="E42" s="11" t="s">
        <v>11</v>
      </c>
    </row>
    <row r="43" spans="2:5" x14ac:dyDescent="0.45">
      <c r="B43" s="12" t="s">
        <v>119</v>
      </c>
      <c r="C43" s="5" t="s">
        <v>132</v>
      </c>
      <c r="D43" s="5" t="s">
        <v>141</v>
      </c>
      <c r="E43" s="15">
        <v>50000</v>
      </c>
    </row>
    <row r="44" spans="2:5" x14ac:dyDescent="0.45">
      <c r="B44" s="12" t="s">
        <v>120</v>
      </c>
      <c r="C44" s="5" t="s">
        <v>39</v>
      </c>
      <c r="D44" s="3" t="s">
        <v>10</v>
      </c>
      <c r="E44" s="25"/>
    </row>
    <row r="45" spans="2:5" ht="40" x14ac:dyDescent="0.45">
      <c r="B45" s="17" t="s">
        <v>1</v>
      </c>
      <c r="C45" s="5" t="s">
        <v>133</v>
      </c>
      <c r="D45" s="4" t="s">
        <v>81</v>
      </c>
      <c r="E45" s="26"/>
    </row>
    <row r="46" spans="2:5" x14ac:dyDescent="0.45">
      <c r="B46" s="10" t="s">
        <v>4</v>
      </c>
      <c r="C46" s="5" t="s">
        <v>42</v>
      </c>
      <c r="D46" s="5"/>
      <c r="E46" s="26"/>
    </row>
    <row r="47" spans="2:5" ht="40" x14ac:dyDescent="0.45">
      <c r="B47" s="12" t="s">
        <v>135</v>
      </c>
      <c r="C47" s="5" t="s">
        <v>43</v>
      </c>
      <c r="D47" s="4" t="s">
        <v>13</v>
      </c>
      <c r="E47" s="26"/>
    </row>
    <row r="48" spans="2:5" x14ac:dyDescent="0.45">
      <c r="B48" s="12" t="s">
        <v>136</v>
      </c>
      <c r="C48" s="5" t="s">
        <v>134</v>
      </c>
      <c r="D48" s="6" t="s">
        <v>139</v>
      </c>
      <c r="E48" s="26"/>
    </row>
    <row r="49" spans="2:5" x14ac:dyDescent="0.45">
      <c r="B49" s="12" t="s">
        <v>137</v>
      </c>
      <c r="C49" s="5" t="s">
        <v>47</v>
      </c>
      <c r="D49" s="6" t="s">
        <v>16</v>
      </c>
      <c r="E49" s="26"/>
    </row>
    <row r="50" spans="2:5" ht="21" thickBot="1" x14ac:dyDescent="0.5">
      <c r="B50" s="18" t="s">
        <v>138</v>
      </c>
      <c r="C50" s="19" t="s">
        <v>50</v>
      </c>
      <c r="D50" s="19" t="s">
        <v>18</v>
      </c>
      <c r="E50" s="27"/>
    </row>
    <row r="51" spans="2:5" ht="21" thickBot="1" x14ac:dyDescent="0.5">
      <c r="B51" s="28" t="s">
        <v>70</v>
      </c>
      <c r="C51" s="30"/>
      <c r="D51" s="31">
        <v>20000</v>
      </c>
      <c r="E51" s="21"/>
    </row>
    <row r="52" spans="2:5" ht="21" thickBot="1" x14ac:dyDescent="0.5">
      <c r="B52" s="28" t="s">
        <v>71</v>
      </c>
      <c r="C52" s="29"/>
      <c r="D52" s="20">
        <f>D51*200</f>
        <v>4000000</v>
      </c>
      <c r="E52" s="21"/>
    </row>
    <row r="53" spans="2:5" ht="21" thickBot="1" x14ac:dyDescent="0.5">
      <c r="B53" s="28" t="s">
        <v>72</v>
      </c>
      <c r="C53" s="29"/>
      <c r="D53" s="20">
        <f>D51*50</f>
        <v>1000000</v>
      </c>
      <c r="E53" s="21"/>
    </row>
    <row r="54" spans="2:5" ht="21" thickBot="1" x14ac:dyDescent="0.5">
      <c r="B54" s="28" t="s">
        <v>73</v>
      </c>
      <c r="C54" s="29"/>
      <c r="D54" s="20">
        <v>980000</v>
      </c>
      <c r="E54" s="21"/>
    </row>
    <row r="55" spans="2:5" ht="21" thickBot="1" x14ac:dyDescent="0.5">
      <c r="B55" s="22" t="s">
        <v>88</v>
      </c>
      <c r="C55" s="23"/>
      <c r="D55" s="20">
        <f>D52-D53-D54</f>
        <v>2020000</v>
      </c>
      <c r="E55" s="21"/>
    </row>
  </sheetData>
  <mergeCells count="16">
    <mergeCell ref="D55:E55"/>
    <mergeCell ref="B55:C55"/>
    <mergeCell ref="C20:C21"/>
    <mergeCell ref="C17:C18"/>
    <mergeCell ref="C6:C7"/>
    <mergeCell ref="E44:E50"/>
    <mergeCell ref="B54:C54"/>
    <mergeCell ref="D54:E54"/>
    <mergeCell ref="B51:C51"/>
    <mergeCell ref="C26:C27"/>
    <mergeCell ref="C23:C24"/>
    <mergeCell ref="D51:E51"/>
    <mergeCell ref="B52:C52"/>
    <mergeCell ref="D52:E52"/>
    <mergeCell ref="B53:C53"/>
    <mergeCell ref="D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2021-03-23T22:35:25Z</dcterms:created>
  <dcterms:modified xsi:type="dcterms:W3CDTF">2021-04-07T21:20:34Z</dcterms:modified>
</cp:coreProperties>
</file>