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340" activeTab="1"/>
  </bookViews>
  <sheets>
    <sheet name="Maximax" sheetId="1" r:id="rId1"/>
    <sheet name="Maximin" sheetId="2" r:id="rId2"/>
    <sheet name="Hurwicz Criteria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2"/>
  <c r="F5"/>
  <c r="F6"/>
  <c r="F7"/>
  <c r="F16" l="1"/>
  <c r="F16" i="1"/>
  <c r="F5"/>
  <c r="F6"/>
  <c r="F7"/>
  <c r="F4"/>
  <c r="F8" i="3"/>
  <c r="F5"/>
  <c r="F6"/>
  <c r="F7"/>
  <c r="E22" i="2" l="1"/>
  <c r="E23" s="1"/>
  <c r="D22"/>
  <c r="D23" s="1"/>
  <c r="C22"/>
  <c r="C23" s="1"/>
  <c r="E16"/>
  <c r="D16"/>
  <c r="C16"/>
  <c r="E15"/>
  <c r="D15"/>
  <c r="C15"/>
  <c r="E14"/>
  <c r="D14"/>
  <c r="C14"/>
  <c r="E13"/>
  <c r="D13"/>
  <c r="C13"/>
  <c r="F12"/>
  <c r="E22" i="1"/>
  <c r="E23" s="1"/>
  <c r="D22"/>
  <c r="D23" s="1"/>
  <c r="C22"/>
  <c r="C23" s="1"/>
  <c r="E16"/>
  <c r="D16"/>
  <c r="C16"/>
  <c r="E15"/>
  <c r="D15"/>
  <c r="C15"/>
  <c r="E14"/>
  <c r="D14"/>
  <c r="C14"/>
  <c r="E13"/>
  <c r="D13"/>
  <c r="C13"/>
  <c r="F12"/>
  <c r="F13" i="3"/>
  <c r="D14"/>
  <c r="E14"/>
  <c r="D15"/>
  <c r="E15"/>
  <c r="D16"/>
  <c r="E16"/>
  <c r="D17"/>
  <c r="E17"/>
  <c r="C15"/>
  <c r="C16"/>
  <c r="F16" s="1"/>
  <c r="C17"/>
  <c r="F17" s="1"/>
  <c r="C14"/>
  <c r="F14" s="1"/>
  <c r="D23"/>
  <c r="D24" s="1"/>
  <c r="E23"/>
  <c r="E24" s="1"/>
  <c r="C23"/>
  <c r="C24" s="1"/>
  <c r="F13" i="1" l="1"/>
  <c r="F15"/>
  <c r="F15" i="3"/>
  <c r="F14" i="1"/>
  <c r="F14" i="2"/>
  <c r="F13"/>
  <c r="F15"/>
  <c r="F10" i="3"/>
  <c r="F9" i="2"/>
  <c r="F9" i="1"/>
  <c r="F23" i="2"/>
  <c r="F24" i="3"/>
  <c r="F23" i="1"/>
  <c r="F18" l="1"/>
  <c r="F25" s="1"/>
  <c r="F19" i="3"/>
  <c r="F26" s="1"/>
  <c r="F18" i="2"/>
  <c r="F25" s="1"/>
</calcChain>
</file>

<file path=xl/sharedStrings.xml><?xml version="1.0" encoding="utf-8"?>
<sst xmlns="http://schemas.openxmlformats.org/spreadsheetml/2006/main" count="84" uniqueCount="31">
  <si>
    <t>Alternative 1</t>
  </si>
  <si>
    <t>Alternative 2</t>
  </si>
  <si>
    <t>Alternative 3</t>
  </si>
  <si>
    <t>Alternative 4</t>
  </si>
  <si>
    <t>Alternative value</t>
  </si>
  <si>
    <t>Maximum for each state of nature</t>
  </si>
  <si>
    <t>EMV</t>
  </si>
  <si>
    <t>EVPI</t>
  </si>
  <si>
    <t>EVwPI</t>
  </si>
  <si>
    <t>Maximax</t>
  </si>
  <si>
    <t>Maximax Decision Process</t>
  </si>
  <si>
    <t>Expected Monetary Value  (EMV)  Decision Process</t>
  </si>
  <si>
    <t>EVwPI and EVPI</t>
  </si>
  <si>
    <t>Maximin</t>
  </si>
  <si>
    <t>Maximin Decision Process</t>
  </si>
  <si>
    <r>
      <rPr>
        <sz val="18"/>
        <color theme="0"/>
        <rFont val="Symbol"/>
        <family val="1"/>
        <charset val="2"/>
      </rPr>
      <t>a</t>
    </r>
    <r>
      <rPr>
        <sz val="18"/>
        <color theme="0"/>
        <rFont val="Cambria"/>
        <family val="1"/>
      </rPr>
      <t>=</t>
    </r>
  </si>
  <si>
    <t>Hurwicz Criteria Decision Process</t>
  </si>
  <si>
    <t>Color Key:</t>
  </si>
  <si>
    <t>Cells that require student input</t>
  </si>
  <si>
    <t>Excel Intermediate Calculations</t>
  </si>
  <si>
    <t>Excel Calculated Results</t>
  </si>
  <si>
    <t>Major Headings</t>
  </si>
  <si>
    <t>Minor Headings</t>
  </si>
  <si>
    <t>Reference/Check Points</t>
  </si>
  <si>
    <t>Probabilities for State of Nature</t>
  </si>
  <si>
    <t>Hurwicz Criteria</t>
  </si>
  <si>
    <t>4 New shops</t>
  </si>
  <si>
    <t>2 New shops</t>
  </si>
  <si>
    <t>0 New shops</t>
  </si>
  <si>
    <t>High Demand</t>
  </si>
  <si>
    <t>Low Demand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</si>
</sst>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2"/>
      <color theme="1"/>
      <name val="Cambria"/>
      <family val="1"/>
    </font>
    <font>
      <sz val="18"/>
      <color theme="0"/>
      <name val="Cambria"/>
      <family val="1"/>
    </font>
    <font>
      <b/>
      <sz val="12"/>
      <color theme="0"/>
      <name val="Cambria"/>
      <family val="1"/>
    </font>
    <font>
      <b/>
      <sz val="18"/>
      <color theme="0"/>
      <name val="Cambria"/>
      <family val="1"/>
    </font>
    <font>
      <sz val="18"/>
      <color theme="0"/>
      <name val="Symbol"/>
      <family val="1"/>
      <charset val="2"/>
    </font>
    <font>
      <b/>
      <sz val="14"/>
      <color theme="1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right"/>
    </xf>
    <xf numFmtId="0" fontId="2" fillId="4" borderId="1" xfId="0" applyFont="1" applyFill="1" applyBorder="1"/>
    <xf numFmtId="0" fontId="2" fillId="0" borderId="1" xfId="0" applyFont="1" applyBorder="1"/>
    <xf numFmtId="0" fontId="4" fillId="3" borderId="1" xfId="0" applyFont="1" applyFill="1" applyBorder="1" applyAlignment="1">
      <alignment horizontal="right" wrapText="1"/>
    </xf>
    <xf numFmtId="0" fontId="2" fillId="4" borderId="1" xfId="0" applyFont="1" applyFill="1" applyBorder="1" applyAlignment="1">
      <alignment wrapText="1"/>
    </xf>
    <xf numFmtId="0" fontId="4" fillId="3" borderId="1" xfId="0" applyFont="1" applyFill="1" applyBorder="1"/>
    <xf numFmtId="0" fontId="2" fillId="5" borderId="1" xfId="0" applyFont="1" applyFill="1" applyBorder="1"/>
    <xf numFmtId="0" fontId="2" fillId="6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4" borderId="0" xfId="0" applyFont="1" applyFill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6">
    <dxf>
      <font>
        <b/>
        <i val="0"/>
      </font>
      <fill>
        <patternFill>
          <bgColor rgb="FFFFC000"/>
        </patternFill>
      </fill>
    </dxf>
    <dxf>
      <font>
        <b/>
        <i val="0"/>
        <strike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strike val="0"/>
      </font>
      <fill>
        <patternFill>
          <bgColor rgb="FFFFC000"/>
        </patternFill>
      </fill>
    </dxf>
    <dxf>
      <font>
        <b/>
        <i val="0"/>
        <strike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25"/>
  <sheetViews>
    <sheetView topLeftCell="A7" workbookViewId="0">
      <selection activeCell="I21" sqref="I21"/>
    </sheetView>
  </sheetViews>
  <sheetFormatPr defaultRowHeight="15"/>
  <cols>
    <col min="2" max="2" width="37.140625" customWidth="1"/>
    <col min="3" max="6" width="14.140625" customWidth="1"/>
    <col min="9" max="9" width="41.7109375" bestFit="1" customWidth="1"/>
  </cols>
  <sheetData>
    <row r="1" spans="2:10" ht="15.75" thickBot="1"/>
    <row r="2" spans="2:10" ht="23.25" thickBot="1">
      <c r="B2" s="40" t="s">
        <v>10</v>
      </c>
      <c r="C2" s="40"/>
      <c r="D2" s="40"/>
      <c r="E2" s="40"/>
      <c r="F2" s="40"/>
      <c r="I2" s="38" t="s">
        <v>17</v>
      </c>
      <c r="J2" s="39"/>
    </row>
    <row r="3" spans="2:10" ht="40.5" customHeight="1" thickBot="1">
      <c r="B3" s="4"/>
      <c r="C3" s="5" t="s">
        <v>29</v>
      </c>
      <c r="D3" s="5" t="s">
        <v>30</v>
      </c>
      <c r="E3" s="5" t="s">
        <v>30</v>
      </c>
      <c r="F3" s="5" t="s">
        <v>4</v>
      </c>
      <c r="I3" s="30" t="s">
        <v>18</v>
      </c>
      <c r="J3" s="31"/>
    </row>
    <row r="4" spans="2:10" ht="20.25" customHeight="1" thickBot="1">
      <c r="B4" s="6" t="s">
        <v>26</v>
      </c>
      <c r="C4" s="37">
        <v>1200</v>
      </c>
      <c r="D4" s="37">
        <v>400</v>
      </c>
      <c r="E4" s="7">
        <v>-400</v>
      </c>
      <c r="F4" s="8">
        <f>IF(C4&lt;&gt;"",MAX(C4:E4),"")</f>
        <v>1200</v>
      </c>
      <c r="I4" s="30" t="s">
        <v>19</v>
      </c>
      <c r="J4" s="30"/>
    </row>
    <row r="5" spans="2:10" ht="20.25" customHeight="1" thickBot="1">
      <c r="B5" s="6" t="s">
        <v>27</v>
      </c>
      <c r="C5" s="37">
        <v>600</v>
      </c>
      <c r="D5" s="37">
        <v>200</v>
      </c>
      <c r="E5" s="7">
        <v>-200</v>
      </c>
      <c r="F5" s="8">
        <f t="shared" ref="F5:F7" si="0">IF(C5&lt;&gt;"",MAX(C5:E5),"")</f>
        <v>600</v>
      </c>
      <c r="I5" s="30" t="s">
        <v>20</v>
      </c>
      <c r="J5" s="32"/>
    </row>
    <row r="6" spans="2:10" ht="20.25" customHeight="1" thickBot="1">
      <c r="B6" s="6" t="s">
        <v>28</v>
      </c>
      <c r="C6" s="37">
        <v>0</v>
      </c>
      <c r="D6" s="37">
        <v>0</v>
      </c>
      <c r="E6" s="7">
        <v>0</v>
      </c>
      <c r="F6" s="8">
        <f t="shared" si="0"/>
        <v>0</v>
      </c>
      <c r="I6" s="30" t="s">
        <v>21</v>
      </c>
      <c r="J6" s="33"/>
    </row>
    <row r="7" spans="2:10" ht="20.25" customHeight="1" thickBot="1">
      <c r="B7" s="6"/>
      <c r="C7" s="37"/>
      <c r="D7" s="37"/>
      <c r="E7" s="37"/>
      <c r="F7" s="8" t="str">
        <f t="shared" si="0"/>
        <v/>
      </c>
      <c r="I7" s="30" t="s">
        <v>22</v>
      </c>
      <c r="J7" s="34"/>
    </row>
    <row r="8" spans="2:10" ht="20.25" customHeight="1" thickBot="1">
      <c r="B8" s="3"/>
      <c r="C8" s="3"/>
      <c r="D8" s="3"/>
      <c r="E8" s="3"/>
      <c r="F8" s="11" t="s">
        <v>9</v>
      </c>
      <c r="I8" s="30" t="s">
        <v>23</v>
      </c>
      <c r="J8" s="35"/>
    </row>
    <row r="9" spans="2:10" ht="20.25" customHeight="1">
      <c r="B9" s="3"/>
      <c r="C9" s="3"/>
      <c r="D9" s="3"/>
      <c r="E9" s="3"/>
      <c r="F9" s="12">
        <f>IF(AND(MAX(F4:F7)=F7,C7 &lt;&gt; ""),F7,IF(AND(MAX(F4:F6)=F6,C6 &lt;&gt; ""),F6,IF(AND(MAX(F4:F5)=F5,C5 &lt;&gt; ""),F5,IF(AND(MAX(F4:F4)=F4,C4 &lt;&gt; ""),F4,""))))</f>
        <v>1200</v>
      </c>
    </row>
    <row r="10" spans="2:10">
      <c r="B10" s="1"/>
      <c r="C10" s="1"/>
      <c r="D10" s="1"/>
      <c r="E10" s="1"/>
      <c r="F10" s="1"/>
    </row>
    <row r="11" spans="2:10" ht="22.5">
      <c r="B11" s="40" t="s">
        <v>11</v>
      </c>
      <c r="C11" s="40"/>
      <c r="D11" s="40"/>
      <c r="E11" s="40"/>
      <c r="F11" s="40"/>
    </row>
    <row r="12" spans="2:10" ht="20.25" customHeight="1">
      <c r="B12" s="9" t="s">
        <v>24</v>
      </c>
      <c r="C12" s="10">
        <v>0.7</v>
      </c>
      <c r="D12" s="10">
        <v>0.7</v>
      </c>
      <c r="E12" s="10">
        <v>0.7</v>
      </c>
      <c r="F12" s="13">
        <f>SUM(C12:E12)</f>
        <v>2.0999999999999996</v>
      </c>
    </row>
    <row r="13" spans="2:10" ht="20.25" customHeight="1">
      <c r="B13" s="6" t="s">
        <v>26</v>
      </c>
      <c r="C13" s="8">
        <f>C4*C$12</f>
        <v>840</v>
      </c>
      <c r="D13" s="8">
        <f t="shared" ref="D13:E13" si="1">D4*D$12</f>
        <v>280</v>
      </c>
      <c r="E13" s="8">
        <f t="shared" si="1"/>
        <v>-280</v>
      </c>
      <c r="F13" s="14">
        <f>IF(C4&lt;&gt;"",SUM(C13:E13),"")</f>
        <v>840</v>
      </c>
    </row>
    <row r="14" spans="2:10" ht="20.25" customHeight="1">
      <c r="B14" s="6" t="s">
        <v>27</v>
      </c>
      <c r="C14" s="8">
        <f>C5*C$12</f>
        <v>420</v>
      </c>
      <c r="D14" s="8">
        <f t="shared" ref="D14:E16" si="2">D5*D$12</f>
        <v>140</v>
      </c>
      <c r="E14" s="8">
        <f t="shared" si="2"/>
        <v>-140</v>
      </c>
      <c r="F14" s="14">
        <f t="shared" ref="F14:F16" si="3">IF(C5&lt;&gt;"",SUM(C14:E14),"")</f>
        <v>420</v>
      </c>
    </row>
    <row r="15" spans="2:10" ht="20.25" customHeight="1">
      <c r="B15" s="6" t="s">
        <v>28</v>
      </c>
      <c r="C15" s="8">
        <f>C6*C$12</f>
        <v>0</v>
      </c>
      <c r="D15" s="8">
        <f t="shared" si="2"/>
        <v>0</v>
      </c>
      <c r="E15" s="8">
        <f t="shared" si="2"/>
        <v>0</v>
      </c>
      <c r="F15" s="14">
        <f t="shared" si="3"/>
        <v>0</v>
      </c>
    </row>
    <row r="16" spans="2:10" ht="20.25" customHeight="1">
      <c r="B16" s="6" t="s">
        <v>3</v>
      </c>
      <c r="C16" s="8">
        <f>C7*C$12</f>
        <v>0</v>
      </c>
      <c r="D16" s="8">
        <f t="shared" si="2"/>
        <v>0</v>
      </c>
      <c r="E16" s="8">
        <f t="shared" si="2"/>
        <v>0</v>
      </c>
      <c r="F16" s="14" t="str">
        <f t="shared" si="3"/>
        <v/>
      </c>
    </row>
    <row r="17" spans="2:6" ht="20.25" customHeight="1">
      <c r="B17" s="3"/>
      <c r="C17" s="3"/>
      <c r="D17" s="3"/>
      <c r="E17" s="3"/>
      <c r="F17" s="11" t="s">
        <v>6</v>
      </c>
    </row>
    <row r="18" spans="2:6" ht="20.25" customHeight="1">
      <c r="B18" s="3"/>
      <c r="C18" s="3"/>
      <c r="D18" s="3"/>
      <c r="E18" s="3"/>
      <c r="F18" s="12">
        <f>IF(AND(MAX(F13:F16)=F16,C7 &lt;&gt; ""),F16,IF(AND(MAX(F13:F15)=F15,C6 &lt;&gt; ""),F15,IF(AND(MAX(F13:F14)=F14,C5 &lt;&gt; ""),F14,IF(AND(MAX(F13:F13)=F13,C4 &lt;&gt; ""),F13,""))))</f>
        <v>840</v>
      </c>
    </row>
    <row r="19" spans="2:6">
      <c r="B19" s="1"/>
      <c r="C19" s="1"/>
      <c r="D19" s="1"/>
      <c r="E19" s="1"/>
      <c r="F19" s="1"/>
    </row>
    <row r="20" spans="2:6">
      <c r="B20" s="1"/>
      <c r="C20" s="1"/>
      <c r="D20" s="1"/>
      <c r="E20" s="1"/>
      <c r="F20" s="1"/>
    </row>
    <row r="21" spans="2:6" ht="22.5">
      <c r="B21" s="40" t="s">
        <v>12</v>
      </c>
      <c r="C21" s="40"/>
      <c r="D21" s="40"/>
      <c r="E21" s="40"/>
      <c r="F21" s="40"/>
    </row>
    <row r="22" spans="2:6" ht="20.25" customHeight="1">
      <c r="B22" s="9" t="s">
        <v>5</v>
      </c>
      <c r="C22" s="8">
        <f>MAX(C4:C7)</f>
        <v>1200</v>
      </c>
      <c r="D22" s="8">
        <f>MAX(D4:D7)</f>
        <v>400</v>
      </c>
      <c r="E22" s="8">
        <f>MAX(E4:E7)</f>
        <v>0</v>
      </c>
      <c r="F22" s="11" t="s">
        <v>8</v>
      </c>
    </row>
    <row r="23" spans="2:6" ht="20.25" customHeight="1">
      <c r="B23" s="3"/>
      <c r="C23" s="8">
        <f>C22*C12</f>
        <v>840</v>
      </c>
      <c r="D23" s="8">
        <f>D22*D12</f>
        <v>280</v>
      </c>
      <c r="E23" s="8">
        <f>E22*E12</f>
        <v>0</v>
      </c>
      <c r="F23" s="12">
        <f>SUM(C23:E23)</f>
        <v>1120</v>
      </c>
    </row>
    <row r="24" spans="2:6" ht="20.25" customHeight="1">
      <c r="B24" s="3"/>
      <c r="C24" s="3"/>
      <c r="D24" s="3"/>
      <c r="E24" s="3"/>
      <c r="F24" s="11" t="s">
        <v>7</v>
      </c>
    </row>
    <row r="25" spans="2:6" ht="20.25" customHeight="1">
      <c r="B25" s="3"/>
      <c r="C25" s="3"/>
      <c r="D25" s="3"/>
      <c r="E25" s="3"/>
      <c r="F25" s="12">
        <f>F23-F18</f>
        <v>280</v>
      </c>
    </row>
  </sheetData>
  <mergeCells count="4">
    <mergeCell ref="I2:J2"/>
    <mergeCell ref="B2:F2"/>
    <mergeCell ref="B11:F11"/>
    <mergeCell ref="B21:F21"/>
  </mergeCells>
  <conditionalFormatting sqref="F4:F7">
    <cfRule type="cellIs" dxfId="5" priority="1" operator="equal">
      <formula>$F$9</formula>
    </cfRule>
  </conditionalFormatting>
  <conditionalFormatting sqref="F13:F16">
    <cfRule type="cellIs" dxfId="4" priority="2" operator="equal">
      <formula>$F$18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J25"/>
  <sheetViews>
    <sheetView tabSelected="1" workbookViewId="0">
      <selection activeCell="C12" sqref="C12"/>
    </sheetView>
  </sheetViews>
  <sheetFormatPr defaultRowHeight="15"/>
  <cols>
    <col min="2" max="2" width="37.42578125" customWidth="1"/>
    <col min="3" max="6" width="16" customWidth="1"/>
    <col min="9" max="9" width="41.7109375" bestFit="1" customWidth="1"/>
  </cols>
  <sheetData>
    <row r="1" spans="2:10" ht="15.75" thickBot="1"/>
    <row r="2" spans="2:10" ht="23.25" thickBot="1">
      <c r="B2" s="40" t="s">
        <v>14</v>
      </c>
      <c r="C2" s="40"/>
      <c r="D2" s="40"/>
      <c r="E2" s="40"/>
      <c r="F2" s="40"/>
      <c r="I2" s="38" t="s">
        <v>17</v>
      </c>
      <c r="J2" s="39"/>
    </row>
    <row r="3" spans="2:10" ht="42" customHeight="1" thickBot="1">
      <c r="B3" s="4"/>
      <c r="C3" s="5" t="s">
        <v>29</v>
      </c>
      <c r="D3" s="5" t="s">
        <v>30</v>
      </c>
      <c r="E3" s="5" t="s">
        <v>30</v>
      </c>
      <c r="F3" s="5" t="s">
        <v>4</v>
      </c>
      <c r="I3" s="24" t="s">
        <v>18</v>
      </c>
      <c r="J3" s="25"/>
    </row>
    <row r="4" spans="2:10" ht="18.75" thickBot="1">
      <c r="B4" s="6" t="s">
        <v>26</v>
      </c>
      <c r="C4" s="37">
        <v>1200</v>
      </c>
      <c r="D4" s="37">
        <v>400</v>
      </c>
      <c r="E4" s="7">
        <v>-400</v>
      </c>
      <c r="F4" s="8">
        <f>IF(C4&lt;&gt;"",MIN(C4:E4),"")</f>
        <v>-400</v>
      </c>
      <c r="I4" s="24" t="s">
        <v>19</v>
      </c>
      <c r="J4" s="24"/>
    </row>
    <row r="5" spans="2:10" ht="18.75" thickBot="1">
      <c r="B5" s="6" t="s">
        <v>27</v>
      </c>
      <c r="C5" s="37">
        <v>600</v>
      </c>
      <c r="D5" s="37">
        <v>200</v>
      </c>
      <c r="E5" s="7">
        <v>-200</v>
      </c>
      <c r="F5" s="8">
        <f t="shared" ref="F5:F7" si="0">IF(C5&lt;&gt;"",MIN(C5:E5),"")</f>
        <v>-200</v>
      </c>
      <c r="I5" s="24" t="s">
        <v>20</v>
      </c>
      <c r="J5" s="26"/>
    </row>
    <row r="6" spans="2:10" ht="18.75" thickBot="1">
      <c r="B6" s="6" t="s">
        <v>28</v>
      </c>
      <c r="C6" s="37">
        <v>0</v>
      </c>
      <c r="D6" s="37">
        <v>0</v>
      </c>
      <c r="E6" s="7">
        <v>0</v>
      </c>
      <c r="F6" s="8">
        <f t="shared" si="0"/>
        <v>0</v>
      </c>
      <c r="I6" s="24" t="s">
        <v>21</v>
      </c>
      <c r="J6" s="27"/>
    </row>
    <row r="7" spans="2:10" ht="18.75" thickBot="1">
      <c r="B7" s="6" t="s">
        <v>3</v>
      </c>
      <c r="C7" s="7"/>
      <c r="D7" s="7"/>
      <c r="E7" s="7"/>
      <c r="F7" s="8" t="str">
        <f t="shared" si="0"/>
        <v/>
      </c>
      <c r="I7" s="24" t="s">
        <v>22</v>
      </c>
      <c r="J7" s="28"/>
    </row>
    <row r="8" spans="2:10" ht="18.75" thickBot="1">
      <c r="B8" s="3"/>
      <c r="C8" s="3"/>
      <c r="D8" s="3"/>
      <c r="E8" s="3"/>
      <c r="F8" s="11" t="s">
        <v>13</v>
      </c>
      <c r="I8" s="24" t="s">
        <v>23</v>
      </c>
      <c r="J8" s="29"/>
    </row>
    <row r="9" spans="2:10" ht="15.75">
      <c r="B9" s="3"/>
      <c r="C9" s="3"/>
      <c r="D9" s="3"/>
      <c r="E9" s="3"/>
      <c r="F9" s="12">
        <f>IF(AND(MAX(F4:F7)=F7,C7 &lt;&gt; ""),F7,IF(AND(MAX(F4:F6)=F6,C6 &lt;&gt; ""),F6,IF(AND(MAX(F4:F5)=F5,C5 &lt;&gt; ""),F5,IF(AND(MAX(F4:F4)=F4,C4 &lt;&gt; ""),F4,""))))</f>
        <v>0</v>
      </c>
    </row>
    <row r="10" spans="2:10">
      <c r="B10" s="1"/>
      <c r="C10" s="1"/>
      <c r="D10" s="1"/>
      <c r="E10" s="1"/>
      <c r="F10" s="1"/>
    </row>
    <row r="11" spans="2:10" ht="22.5">
      <c r="B11" s="40" t="s">
        <v>11</v>
      </c>
      <c r="C11" s="40"/>
      <c r="D11" s="40"/>
      <c r="E11" s="40"/>
      <c r="F11" s="40"/>
    </row>
    <row r="12" spans="2:10" ht="20.25" customHeight="1">
      <c r="B12" s="9" t="s">
        <v>24</v>
      </c>
      <c r="C12" s="10"/>
      <c r="D12" s="10"/>
      <c r="E12" s="10"/>
      <c r="F12" s="13">
        <f>SUM(C12:E12)</f>
        <v>0</v>
      </c>
    </row>
    <row r="13" spans="2:10" ht="15.75">
      <c r="B13" s="6" t="s">
        <v>0</v>
      </c>
      <c r="C13" s="8">
        <f>C4*C$12</f>
        <v>0</v>
      </c>
      <c r="D13" s="8">
        <f t="shared" ref="D13:E13" si="1">D4*D$12</f>
        <v>0</v>
      </c>
      <c r="E13" s="8">
        <f t="shared" si="1"/>
        <v>0</v>
      </c>
      <c r="F13" s="14">
        <f>IF(C4&lt;&gt;"",SUM(C13:E13),"")</f>
        <v>0</v>
      </c>
    </row>
    <row r="14" spans="2:10" ht="15.75">
      <c r="B14" s="6" t="s">
        <v>1</v>
      </c>
      <c r="C14" s="8">
        <f>C5*C$12</f>
        <v>0</v>
      </c>
      <c r="D14" s="8">
        <f t="shared" ref="D14:E16" si="2">D5*D$12</f>
        <v>0</v>
      </c>
      <c r="E14" s="8">
        <f t="shared" si="2"/>
        <v>0</v>
      </c>
      <c r="F14" s="14">
        <f t="shared" ref="F14:F16" si="3">IF(C5&lt;&gt;"",SUM(C14:E14),"")</f>
        <v>0</v>
      </c>
    </row>
    <row r="15" spans="2:10" ht="15.75">
      <c r="B15" s="6" t="s">
        <v>2</v>
      </c>
      <c r="C15" s="8">
        <f>C6*C$12</f>
        <v>0</v>
      </c>
      <c r="D15" s="8">
        <f t="shared" si="2"/>
        <v>0</v>
      </c>
      <c r="E15" s="8">
        <f t="shared" si="2"/>
        <v>0</v>
      </c>
      <c r="F15" s="14">
        <f t="shared" si="3"/>
        <v>0</v>
      </c>
    </row>
    <row r="16" spans="2:10" ht="15.75">
      <c r="B16" s="6" t="s">
        <v>3</v>
      </c>
      <c r="C16" s="8">
        <f>C7*C$12</f>
        <v>0</v>
      </c>
      <c r="D16" s="8">
        <f t="shared" si="2"/>
        <v>0</v>
      </c>
      <c r="E16" s="8">
        <f t="shared" si="2"/>
        <v>0</v>
      </c>
      <c r="F16" s="14" t="str">
        <f t="shared" si="3"/>
        <v/>
      </c>
    </row>
    <row r="17" spans="2:6" ht="15.75">
      <c r="B17" s="3"/>
      <c r="C17" s="3"/>
      <c r="D17" s="3"/>
      <c r="E17" s="3"/>
      <c r="F17" s="11" t="s">
        <v>6</v>
      </c>
    </row>
    <row r="18" spans="2:6" ht="15.75">
      <c r="B18" s="3"/>
      <c r="C18" s="3"/>
      <c r="D18" s="3"/>
      <c r="E18" s="3"/>
      <c r="F18" s="12">
        <f>IF(AND(MAX(F13:F16)=F16,C7 &lt;&gt; ""),F16,IF(AND(MAX(F13:F15)=F15,C6 &lt;&gt; ""),F15,IF(AND(MAX(F13:F14)=F14,C5 &lt;&gt; ""),F14,IF(AND(MAX(F13:F13)=F13,C4 &lt;&gt; ""),F13,""))))</f>
        <v>0</v>
      </c>
    </row>
    <row r="19" spans="2:6">
      <c r="B19" s="1"/>
      <c r="C19" s="1"/>
      <c r="D19" s="1"/>
      <c r="E19" s="1"/>
      <c r="F19" s="1"/>
    </row>
    <row r="20" spans="2:6">
      <c r="B20" s="1"/>
      <c r="C20" s="1"/>
      <c r="D20" s="1"/>
      <c r="E20" s="1"/>
      <c r="F20" s="1"/>
    </row>
    <row r="21" spans="2:6" ht="22.5">
      <c r="B21" s="40" t="s">
        <v>12</v>
      </c>
      <c r="C21" s="40"/>
      <c r="D21" s="40"/>
      <c r="E21" s="40"/>
      <c r="F21" s="40"/>
    </row>
    <row r="22" spans="2:6" ht="20.25" customHeight="1">
      <c r="B22" s="9" t="s">
        <v>5</v>
      </c>
      <c r="C22" s="8">
        <f>MAX(C4:C7)</f>
        <v>1200</v>
      </c>
      <c r="D22" s="8">
        <f>MAX(D4:D7)</f>
        <v>400</v>
      </c>
      <c r="E22" s="8">
        <f>MAX(E4:E7)</f>
        <v>0</v>
      </c>
      <c r="F22" s="11" t="s">
        <v>8</v>
      </c>
    </row>
    <row r="23" spans="2:6" ht="20.25" customHeight="1">
      <c r="B23" s="3"/>
      <c r="C23" s="8">
        <f>C22*C12</f>
        <v>0</v>
      </c>
      <c r="D23" s="8">
        <f>D22*D12</f>
        <v>0</v>
      </c>
      <c r="E23" s="8">
        <f>E22*E12</f>
        <v>0</v>
      </c>
      <c r="F23" s="12">
        <f>SUM(C23:E23)</f>
        <v>0</v>
      </c>
    </row>
    <row r="24" spans="2:6" ht="20.25" customHeight="1">
      <c r="B24" s="3"/>
      <c r="C24" s="3"/>
      <c r="D24" s="3"/>
      <c r="E24" s="3"/>
      <c r="F24" s="11" t="s">
        <v>7</v>
      </c>
    </row>
    <row r="25" spans="2:6" ht="20.25" customHeight="1">
      <c r="B25" s="3"/>
      <c r="C25" s="3"/>
      <c r="D25" s="3"/>
      <c r="E25" s="3"/>
      <c r="F25" s="12">
        <f>F23-F18</f>
        <v>0</v>
      </c>
    </row>
  </sheetData>
  <mergeCells count="4">
    <mergeCell ref="B2:F2"/>
    <mergeCell ref="B11:F11"/>
    <mergeCell ref="B21:F21"/>
    <mergeCell ref="I2:J2"/>
  </mergeCells>
  <conditionalFormatting sqref="F13:F16">
    <cfRule type="cellIs" dxfId="3" priority="2" operator="equal">
      <formula>$F$18</formula>
    </cfRule>
  </conditionalFormatting>
  <conditionalFormatting sqref="F4:F7">
    <cfRule type="cellIs" dxfId="2" priority="1" stopIfTrue="1" operator="equal">
      <formula>$F$9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J26"/>
  <sheetViews>
    <sheetView topLeftCell="A6" workbookViewId="0">
      <selection activeCell="I15" sqref="I15"/>
    </sheetView>
  </sheetViews>
  <sheetFormatPr defaultRowHeight="14.25"/>
  <cols>
    <col min="1" max="1" width="9.140625" style="1"/>
    <col min="2" max="2" width="42.7109375" style="1" customWidth="1"/>
    <col min="3" max="6" width="14" style="1" customWidth="1"/>
    <col min="7" max="8" width="9.140625" style="1"/>
    <col min="9" max="9" width="41.7109375" style="1" bestFit="1" customWidth="1"/>
    <col min="10" max="16384" width="9.140625" style="1"/>
  </cols>
  <sheetData>
    <row r="1" spans="2:10" ht="15" thickBot="1"/>
    <row r="2" spans="2:10" ht="23.25" thickBot="1">
      <c r="B2" s="40" t="s">
        <v>16</v>
      </c>
      <c r="C2" s="40"/>
      <c r="D2" s="40"/>
      <c r="E2" s="40"/>
      <c r="F2" s="40"/>
      <c r="I2" s="38" t="s">
        <v>17</v>
      </c>
      <c r="J2" s="39"/>
    </row>
    <row r="3" spans="2:10" ht="24" thickBot="1">
      <c r="B3" s="15"/>
      <c r="C3" s="15"/>
      <c r="D3" s="15"/>
      <c r="E3" s="16" t="s">
        <v>15</v>
      </c>
      <c r="F3" s="17">
        <v>0.7</v>
      </c>
      <c r="I3" s="18" t="s">
        <v>18</v>
      </c>
      <c r="J3" s="19"/>
    </row>
    <row r="4" spans="2:10" s="2" customFormat="1" ht="41.25" customHeight="1" thickBot="1">
      <c r="B4" s="4"/>
      <c r="C4" s="5" t="s">
        <v>29</v>
      </c>
      <c r="D4" s="5" t="s">
        <v>30</v>
      </c>
      <c r="E4" s="5" t="s">
        <v>30</v>
      </c>
      <c r="F4" s="5" t="s">
        <v>4</v>
      </c>
      <c r="I4" s="18" t="s">
        <v>19</v>
      </c>
      <c r="J4" s="18"/>
    </row>
    <row r="5" spans="2:10" ht="18.75" thickBot="1">
      <c r="B5" s="6" t="s">
        <v>26</v>
      </c>
      <c r="C5" s="37">
        <v>1200</v>
      </c>
      <c r="D5" s="37">
        <v>400</v>
      </c>
      <c r="E5" s="7">
        <v>-400</v>
      </c>
      <c r="F5" s="8">
        <f t="shared" ref="F5:F8" si="0">IF(C5&lt;&gt;"",MAX(C5:E5)*$F$3+MIN(C5:E5)*(1-$F$3),"")</f>
        <v>720</v>
      </c>
      <c r="I5" s="18" t="s">
        <v>20</v>
      </c>
      <c r="J5" s="20"/>
    </row>
    <row r="6" spans="2:10" ht="18.75" thickBot="1">
      <c r="B6" s="6" t="s">
        <v>27</v>
      </c>
      <c r="C6" s="37">
        <v>600</v>
      </c>
      <c r="D6" s="37">
        <v>200</v>
      </c>
      <c r="E6" s="7">
        <v>-200</v>
      </c>
      <c r="F6" s="8">
        <f t="shared" si="0"/>
        <v>360</v>
      </c>
      <c r="I6" s="18" t="s">
        <v>21</v>
      </c>
      <c r="J6" s="21"/>
    </row>
    <row r="7" spans="2:10" ht="18.75" thickBot="1">
      <c r="B7" s="6" t="s">
        <v>28</v>
      </c>
      <c r="C7" s="37">
        <v>0</v>
      </c>
      <c r="D7" s="37">
        <v>0</v>
      </c>
      <c r="E7" s="7">
        <v>0</v>
      </c>
      <c r="F7" s="8">
        <f>IF(C7&lt;&gt;"",MAX(C7:E7)*$F$3+MIN(C7:E7)*(1-$F$3),"")</f>
        <v>0</v>
      </c>
      <c r="I7" s="18" t="s">
        <v>22</v>
      </c>
      <c r="J7" s="22"/>
    </row>
    <row r="8" spans="2:10" ht="18.75" thickBot="1">
      <c r="B8" s="6" t="s">
        <v>3</v>
      </c>
      <c r="C8" s="7"/>
      <c r="D8" s="7"/>
      <c r="E8" s="7"/>
      <c r="F8" s="8" t="str">
        <f t="shared" si="0"/>
        <v/>
      </c>
      <c r="I8" s="18" t="s">
        <v>23</v>
      </c>
      <c r="J8" s="23"/>
    </row>
    <row r="9" spans="2:10" ht="31.5">
      <c r="B9" s="3"/>
      <c r="C9" s="3"/>
      <c r="D9" s="3"/>
      <c r="E9" s="3"/>
      <c r="F9" s="36" t="s">
        <v>25</v>
      </c>
    </row>
    <row r="10" spans="2:10" ht="15.75">
      <c r="B10" s="3"/>
      <c r="C10" s="3"/>
      <c r="D10" s="3"/>
      <c r="E10" s="3"/>
      <c r="F10" s="12">
        <f>IF(AND(MAX(F5:F8)=F8,C8 &lt;&gt; ""),F8,IF(AND(MAX(F5:F7)=F7,C7 &lt;&gt; ""),F7,IF(AND(MAX(F5:F6)=F6,C6 &lt;&gt; ""),F6,IF(AND(MAX(F5:F5)=F5,C5 &lt;&gt; ""),F5,""))))</f>
        <v>720</v>
      </c>
    </row>
    <row r="12" spans="2:10" ht="22.5">
      <c r="B12" s="40" t="s">
        <v>11</v>
      </c>
      <c r="C12" s="40"/>
      <c r="D12" s="40"/>
      <c r="E12" s="40"/>
      <c r="F12" s="40"/>
    </row>
    <row r="13" spans="2:10" s="2" customFormat="1" ht="15.75">
      <c r="B13" s="9" t="s">
        <v>24</v>
      </c>
      <c r="C13" s="10">
        <v>0.7</v>
      </c>
      <c r="D13" s="10">
        <v>0.7</v>
      </c>
      <c r="E13" s="10">
        <v>0.7</v>
      </c>
      <c r="F13" s="13">
        <f>SUM(C13:E13)</f>
        <v>2.0999999999999996</v>
      </c>
      <c r="H13" s="1"/>
    </row>
    <row r="14" spans="2:10" ht="15.75">
      <c r="B14" s="6" t="s">
        <v>26</v>
      </c>
      <c r="C14" s="8">
        <f>C5*C$13</f>
        <v>840</v>
      </c>
      <c r="D14" s="8">
        <f t="shared" ref="D14:E14" si="1">D5*D$13</f>
        <v>280</v>
      </c>
      <c r="E14" s="8">
        <f t="shared" si="1"/>
        <v>-280</v>
      </c>
      <c r="F14" s="14">
        <f>IF(C5&lt;&gt;"",SUM(C14:E14),"")</f>
        <v>840</v>
      </c>
      <c r="I14" s="2"/>
    </row>
    <row r="15" spans="2:10" ht="15.75">
      <c r="B15" s="6" t="s">
        <v>27</v>
      </c>
      <c r="C15" s="8">
        <f>C6*C$13</f>
        <v>420</v>
      </c>
      <c r="D15" s="8">
        <f t="shared" ref="D15:E17" si="2">D6*D$13</f>
        <v>140</v>
      </c>
      <c r="E15" s="8">
        <f t="shared" si="2"/>
        <v>-140</v>
      </c>
      <c r="F15" s="14">
        <f t="shared" ref="F15:F17" si="3">IF(C6&lt;&gt;"",SUM(C15:E15),"")</f>
        <v>420</v>
      </c>
    </row>
    <row r="16" spans="2:10" ht="15.75">
      <c r="B16" s="6" t="s">
        <v>28</v>
      </c>
      <c r="C16" s="8">
        <f>C7*C$13</f>
        <v>0</v>
      </c>
      <c r="D16" s="8">
        <f t="shared" si="2"/>
        <v>0</v>
      </c>
      <c r="E16" s="8">
        <f t="shared" si="2"/>
        <v>0</v>
      </c>
      <c r="F16" s="14">
        <f t="shared" si="3"/>
        <v>0</v>
      </c>
    </row>
    <row r="17" spans="2:6" ht="15.75">
      <c r="B17" s="6" t="s">
        <v>3</v>
      </c>
      <c r="C17" s="8">
        <f>C8*C$13</f>
        <v>0</v>
      </c>
      <c r="D17" s="8">
        <f t="shared" si="2"/>
        <v>0</v>
      </c>
      <c r="E17" s="8">
        <f t="shared" si="2"/>
        <v>0</v>
      </c>
      <c r="F17" s="14" t="str">
        <f t="shared" si="3"/>
        <v/>
      </c>
    </row>
    <row r="18" spans="2:6" ht="15.75">
      <c r="B18" s="3"/>
      <c r="C18" s="3"/>
      <c r="D18" s="3"/>
      <c r="E18" s="3"/>
      <c r="F18" s="11" t="s">
        <v>6</v>
      </c>
    </row>
    <row r="19" spans="2:6" ht="15.75">
      <c r="B19" s="3"/>
      <c r="C19" s="3"/>
      <c r="D19" s="3"/>
      <c r="E19" s="3"/>
      <c r="F19" s="12">
        <f>IF(AND(MAX(F14:F17)=F17,C8 &lt;&gt; ""),F17,IF(AND(MAX(F14:F16)=F16,C7 &lt;&gt; ""),F16,IF(AND(MAX(F14:F15)=F15,C6 &lt;&gt; ""),F15,IF(AND(MAX(F14:F14)=F14,C5 &lt;&gt; ""),F14,""))))</f>
        <v>840</v>
      </c>
    </row>
    <row r="22" spans="2:6" ht="22.5">
      <c r="B22" s="40" t="s">
        <v>12</v>
      </c>
      <c r="C22" s="40"/>
      <c r="D22" s="40"/>
      <c r="E22" s="40"/>
      <c r="F22" s="40"/>
    </row>
    <row r="23" spans="2:6" ht="15.75">
      <c r="B23" s="9" t="s">
        <v>5</v>
      </c>
      <c r="C23" s="8">
        <f>MAX(C5:C8)</f>
        <v>1200</v>
      </c>
      <c r="D23" s="8">
        <f>MAX(D5:D8)</f>
        <v>400</v>
      </c>
      <c r="E23" s="8">
        <f>MAX(E5:E8)</f>
        <v>0</v>
      </c>
      <c r="F23" s="11" t="s">
        <v>8</v>
      </c>
    </row>
    <row r="24" spans="2:6" ht="15.75">
      <c r="B24" s="3"/>
      <c r="C24" s="8">
        <f>C23*C13</f>
        <v>840</v>
      </c>
      <c r="D24" s="8">
        <f>D23*D13</f>
        <v>280</v>
      </c>
      <c r="E24" s="8">
        <f>E23*E13</f>
        <v>0</v>
      </c>
      <c r="F24" s="12">
        <f>SUM(C24:E24)</f>
        <v>1120</v>
      </c>
    </row>
    <row r="25" spans="2:6" ht="15.75">
      <c r="B25" s="3"/>
      <c r="C25" s="3"/>
      <c r="D25" s="3"/>
      <c r="E25" s="3"/>
      <c r="F25" s="11" t="s">
        <v>7</v>
      </c>
    </row>
    <row r="26" spans="2:6" ht="15.75">
      <c r="B26" s="3"/>
      <c r="C26" s="3"/>
      <c r="D26" s="3"/>
      <c r="E26" s="3"/>
      <c r="F26" s="12">
        <f>F24-F19</f>
        <v>280</v>
      </c>
    </row>
  </sheetData>
  <mergeCells count="4">
    <mergeCell ref="B2:F2"/>
    <mergeCell ref="B12:F12"/>
    <mergeCell ref="B22:F22"/>
    <mergeCell ref="I2:J2"/>
  </mergeCells>
  <conditionalFormatting sqref="F14:F17">
    <cfRule type="cellIs" dxfId="1" priority="2" operator="equal">
      <formula>$F$19</formula>
    </cfRule>
  </conditionalFormatting>
  <conditionalFormatting sqref="F5:F8">
    <cfRule type="cellIs" dxfId="0" priority="1" stopIfTrue="1" operator="equal">
      <formula>$F$10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Maximax</vt:lpstr>
      <vt:lpstr>Maximin</vt:lpstr>
      <vt:lpstr>Hurwicz Criteria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kaptest</dc:creator>
  <cp:lastModifiedBy>Exploring</cp:lastModifiedBy>
  <dcterms:created xsi:type="dcterms:W3CDTF">2018-05-08T14:47:43Z</dcterms:created>
  <dcterms:modified xsi:type="dcterms:W3CDTF">2020-05-07T05:19:18Z</dcterms:modified>
</cp:coreProperties>
</file>