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9200" windowHeight="7050"/>
  </bookViews>
  <sheets>
    <sheet name="Houses Sold" sheetId="1" r:id="rId1"/>
    <sheet name="Formulas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3" l="1"/>
  <c r="E12" i="3"/>
  <c r="H11" i="3"/>
  <c r="E11" i="3"/>
  <c r="H10" i="3"/>
  <c r="E10" i="3"/>
  <c r="H9" i="3"/>
  <c r="E9" i="3"/>
  <c r="H8" i="3"/>
  <c r="E8" i="3"/>
  <c r="H7" i="3"/>
  <c r="E7" i="3"/>
  <c r="H6" i="3"/>
  <c r="E6" i="3"/>
  <c r="H5" i="3"/>
  <c r="E5" i="3"/>
  <c r="H6" i="1"/>
  <c r="H7" i="1"/>
  <c r="H8" i="1"/>
  <c r="H9" i="1"/>
  <c r="H10" i="1"/>
  <c r="H11" i="1"/>
  <c r="H12" i="1"/>
  <c r="H5" i="1"/>
  <c r="E6" i="1"/>
  <c r="E7" i="1"/>
  <c r="E8" i="1"/>
  <c r="E9" i="1"/>
  <c r="E10" i="1"/>
  <c r="E11" i="1"/>
  <c r="E12" i="1"/>
  <c r="E5" i="1"/>
</calcChain>
</file>

<file path=xl/sharedStrings.xml><?xml version="1.0" encoding="utf-8"?>
<sst xmlns="http://schemas.openxmlformats.org/spreadsheetml/2006/main" count="52" uniqueCount="26">
  <si>
    <t>J. Heaton Realty</t>
  </si>
  <si>
    <t>Sales Report</t>
  </si>
  <si>
    <t>Property</t>
  </si>
  <si>
    <t>Days on Market</t>
  </si>
  <si>
    <t>Date Listed</t>
  </si>
  <si>
    <t>Date Sold</t>
  </si>
  <si>
    <t>List Price</t>
  </si>
  <si>
    <t>Sold Price</t>
  </si>
  <si>
    <t>% of List Price</t>
  </si>
  <si>
    <t>125 Amsterdam Drive</t>
  </si>
  <si>
    <t>341 North Oak Drive</t>
  </si>
  <si>
    <t>100 South 325 West</t>
  </si>
  <si>
    <t>41 Chestnut Circle</t>
  </si>
  <si>
    <t>973 East Mulberry Lane</t>
  </si>
  <si>
    <t>538 North Oak Drive</t>
  </si>
  <si>
    <t>64 Chancellor Estates</t>
  </si>
  <si>
    <t>2304 West 39th Street</t>
  </si>
  <si>
    <t>Prop ID</t>
  </si>
  <si>
    <t>2021-001</t>
  </si>
  <si>
    <t>2021-002</t>
  </si>
  <si>
    <t>2021-003</t>
  </si>
  <si>
    <t>2021-004</t>
  </si>
  <si>
    <t>2021-005</t>
  </si>
  <si>
    <t>2021-006</t>
  </si>
  <si>
    <t>2021-007</t>
  </si>
  <si>
    <t>2021-008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</si>
</sst>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$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2">
    <xf numFmtId="0" fontId="0" fillId="0" borderId="0" xfId="0"/>
    <xf numFmtId="0" fontId="3" fillId="0" borderId="0" xfId="3" applyFont="1" applyAlignment="1">
      <alignment horizontal="center"/>
    </xf>
    <xf numFmtId="0" fontId="2" fillId="0" borderId="0" xfId="4" applyFont="1" applyAlignment="1">
      <alignment horizontal="center"/>
    </xf>
    <xf numFmtId="0" fontId="4" fillId="0" borderId="0" xfId="7" applyAlignment="1">
      <alignment horizontal="center"/>
    </xf>
    <xf numFmtId="0" fontId="1" fillId="0" borderId="1" xfId="9" applyFont="1" applyBorder="1" applyAlignment="1">
      <alignment wrapText="1"/>
    </xf>
    <xf numFmtId="0" fontId="1" fillId="0" borderId="1" xfId="8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1" xfId="6" applyBorder="1" applyAlignment="1">
      <alignment horizontal="center"/>
    </xf>
    <xf numFmtId="14" fontId="0" fillId="0" borderId="1" xfId="5" applyNumberFormat="1" applyFont="1" applyBorder="1" applyAlignment="1">
      <alignment horizontal="center"/>
    </xf>
    <xf numFmtId="165" fontId="4" fillId="0" borderId="1" xfId="6" applyNumberForma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 indent="2"/>
    </xf>
  </cellXfs>
  <cellStyles count="10">
    <cellStyle name="6PhYbizk0+zjzc/vkCvx6blxpxDsu3aCs3CmD6J8VUE=-~FFEnapdzAm4NJsKRb38lmg==" xfId="2"/>
    <cellStyle name="aEE86Rmx/nuul9mvsO90g0sFs9dM5gzI9u+apxDHuTg=-~MGQodTyQkVDT5K8YF9RjRg==" xfId="7"/>
    <cellStyle name="Custom Style 1" xfId="1"/>
    <cellStyle name="F8OHpa22sFcBx3ytYTCJT28J/Wobg0Pco8c3b7cbipY=-~P5YzRoD3mYFk7Op7XWI4Ig==" xfId="8"/>
    <cellStyle name="kHlWNl2S9S6iX5lVLRpY93Ou0NtW5AeKQmHptZ4rLU4=-~gB3h9aiQ8NlHotIFMitrzA==" xfId="6"/>
    <cellStyle name="kYsJkqOscWzILZqDHuz+H5aE8DH/Y1QC6wvpQVlg6yU=-~d8QY5uCNVt/JeIbONOrL0g==" xfId="5"/>
    <cellStyle name="Normal" xfId="0" builtinId="0"/>
    <cellStyle name="t0bbtc2rdbPJY58f6jjUVvu1+43+Q9kbuuSGC7RjuOc=-~cAHgJs6XCS9mAXg3YkvUjw==" xfId="3"/>
    <cellStyle name="V19NLDXNv38J7YUyXB9selnOMQD3WbYzHZ9089T0t5U=-~2qGbslY56Fax9m4BdHGMlA==" xfId="4"/>
    <cellStyle name="z2h+XnI3cw75JiTjw51Xf9NOviZPKonwc1DRP69TtBQ=-~UJKN/EgXtaD776jGBpRbzQ==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view="pageLayout" topLeftCell="A21" zoomScaleNormal="100" workbookViewId="0">
      <selection sqref="A1:XFD1048576"/>
    </sheetView>
  </sheetViews>
  <sheetFormatPr defaultRowHeight="14.5" x14ac:dyDescent="0.35"/>
  <cols>
    <col min="2" max="2" width="21.54296875" bestFit="1" customWidth="1"/>
    <col min="3" max="3" width="10.81640625" bestFit="1" customWidth="1"/>
    <col min="4" max="4" width="9.1796875" customWidth="1"/>
    <col min="5" max="5" width="9.6328125" customWidth="1"/>
    <col min="6" max="7" width="12.453125" customWidth="1"/>
    <col min="8" max="8" width="9.81640625" bestFit="1" customWidth="1"/>
  </cols>
  <sheetData>
    <row r="1" spans="1:8" ht="26" x14ac:dyDescent="0.6">
      <c r="A1" s="2" t="s">
        <v>0</v>
      </c>
      <c r="B1" s="2"/>
      <c r="C1" s="2"/>
      <c r="D1" s="2"/>
      <c r="E1" s="2"/>
      <c r="F1" s="2"/>
      <c r="G1" s="2"/>
      <c r="H1" s="2"/>
    </row>
    <row r="2" spans="1:8" ht="18.5" x14ac:dyDescent="0.45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35">
      <c r="B3" s="3"/>
      <c r="C3" s="3"/>
      <c r="D3" s="3"/>
      <c r="E3" s="3"/>
      <c r="F3" s="3"/>
      <c r="G3" s="3"/>
      <c r="H3" s="3"/>
    </row>
    <row r="4" spans="1:8" ht="29" x14ac:dyDescent="0.35">
      <c r="A4" s="4" t="s">
        <v>17</v>
      </c>
      <c r="B4" s="5" t="s">
        <v>2</v>
      </c>
      <c r="C4" s="5" t="s">
        <v>4</v>
      </c>
      <c r="D4" s="5" t="s">
        <v>5</v>
      </c>
      <c r="E4" s="5" t="s">
        <v>3</v>
      </c>
      <c r="F4" s="5" t="s">
        <v>6</v>
      </c>
      <c r="G4" s="5" t="s">
        <v>7</v>
      </c>
      <c r="H4" s="5" t="s">
        <v>8</v>
      </c>
    </row>
    <row r="5" spans="1:8" ht="25" customHeight="1" x14ac:dyDescent="0.35">
      <c r="A5" s="6" t="s">
        <v>18</v>
      </c>
      <c r="B5" s="7" t="s">
        <v>9</v>
      </c>
      <c r="C5" s="8">
        <v>44208</v>
      </c>
      <c r="D5" s="8">
        <v>44298</v>
      </c>
      <c r="E5" s="11">
        <f>D5-C5</f>
        <v>90</v>
      </c>
      <c r="F5" s="9">
        <v>355000</v>
      </c>
      <c r="G5" s="9">
        <v>335000</v>
      </c>
      <c r="H5" s="10">
        <f>G5/F5*100</f>
        <v>94.366197183098592</v>
      </c>
    </row>
    <row r="6" spans="1:8" ht="25" customHeight="1" x14ac:dyDescent="0.35">
      <c r="A6" s="6" t="s">
        <v>19</v>
      </c>
      <c r="B6" s="7" t="s">
        <v>10</v>
      </c>
      <c r="C6" s="8">
        <v>44151</v>
      </c>
      <c r="D6" s="8">
        <v>44256</v>
      </c>
      <c r="E6" s="11">
        <f>D6-C6</f>
        <v>105</v>
      </c>
      <c r="F6" s="9">
        <v>500250</v>
      </c>
      <c r="G6" s="9">
        <v>400125</v>
      </c>
      <c r="H6" s="10">
        <f t="shared" ref="H6:H12" si="0">G6/F6*100</f>
        <v>79.985007496251868</v>
      </c>
    </row>
    <row r="7" spans="1:8" ht="25" customHeight="1" x14ac:dyDescent="0.35">
      <c r="A7" s="6" t="s">
        <v>20</v>
      </c>
      <c r="B7" s="7" t="s">
        <v>11</v>
      </c>
      <c r="C7" s="8">
        <v>44168</v>
      </c>
      <c r="D7" s="8">
        <v>44316</v>
      </c>
      <c r="E7" s="11">
        <f>D7-C7</f>
        <v>148</v>
      </c>
      <c r="F7" s="9">
        <v>650725</v>
      </c>
      <c r="G7" s="9">
        <v>500750</v>
      </c>
      <c r="H7" s="10">
        <f t="shared" si="0"/>
        <v>76.952629759114828</v>
      </c>
    </row>
    <row r="8" spans="1:8" ht="25" customHeight="1" x14ac:dyDescent="0.35">
      <c r="A8" s="6" t="s">
        <v>21</v>
      </c>
      <c r="B8" s="7" t="s">
        <v>16</v>
      </c>
      <c r="C8" s="8">
        <v>44270</v>
      </c>
      <c r="D8" s="8">
        <v>44285</v>
      </c>
      <c r="E8" s="11">
        <f>D8-C8</f>
        <v>15</v>
      </c>
      <c r="F8" s="9">
        <v>315000</v>
      </c>
      <c r="G8" s="9">
        <v>325000</v>
      </c>
      <c r="H8" s="10">
        <f t="shared" si="0"/>
        <v>103.17460317460319</v>
      </c>
    </row>
    <row r="9" spans="1:8" ht="25" customHeight="1" x14ac:dyDescent="0.35">
      <c r="A9" s="6" t="s">
        <v>22</v>
      </c>
      <c r="B9" s="7" t="s">
        <v>12</v>
      </c>
      <c r="C9" s="8">
        <v>44308</v>
      </c>
      <c r="D9" s="8">
        <v>44334</v>
      </c>
      <c r="E9" s="11">
        <f>D9-C9</f>
        <v>26</v>
      </c>
      <c r="F9" s="9">
        <v>423500</v>
      </c>
      <c r="G9" s="9">
        <v>420750</v>
      </c>
      <c r="H9" s="10">
        <f t="shared" si="0"/>
        <v>99.350649350649363</v>
      </c>
    </row>
    <row r="10" spans="1:8" ht="25" customHeight="1" x14ac:dyDescent="0.35">
      <c r="A10" s="6" t="s">
        <v>23</v>
      </c>
      <c r="B10" s="7" t="s">
        <v>13</v>
      </c>
      <c r="C10" s="8">
        <v>44165</v>
      </c>
      <c r="D10" s="8">
        <v>44256</v>
      </c>
      <c r="E10" s="11">
        <f>D10-C10</f>
        <v>91</v>
      </c>
      <c r="F10" s="9">
        <v>375000</v>
      </c>
      <c r="G10" s="9">
        <v>375000</v>
      </c>
      <c r="H10" s="10">
        <f t="shared" si="0"/>
        <v>100</v>
      </c>
    </row>
    <row r="11" spans="1:8" ht="25" customHeight="1" x14ac:dyDescent="0.35">
      <c r="A11" s="6" t="s">
        <v>24</v>
      </c>
      <c r="B11" s="7" t="s">
        <v>14</v>
      </c>
      <c r="C11" s="8">
        <v>44109</v>
      </c>
      <c r="D11" s="8">
        <v>44201</v>
      </c>
      <c r="E11" s="11">
        <f>D11-C11</f>
        <v>92</v>
      </c>
      <c r="F11" s="9">
        <v>475000</v>
      </c>
      <c r="G11" s="9">
        <v>400000</v>
      </c>
      <c r="H11" s="10">
        <f t="shared" si="0"/>
        <v>84.210526315789465</v>
      </c>
    </row>
    <row r="12" spans="1:8" ht="25" customHeight="1" x14ac:dyDescent="0.35">
      <c r="A12" s="6" t="s">
        <v>25</v>
      </c>
      <c r="B12" s="7" t="s">
        <v>15</v>
      </c>
      <c r="C12" s="8">
        <v>44287</v>
      </c>
      <c r="D12" s="8">
        <v>44301</v>
      </c>
      <c r="E12" s="11">
        <f>D12-C12</f>
        <v>14</v>
      </c>
      <c r="F12" s="9">
        <v>500999</v>
      </c>
      <c r="G12" s="9">
        <v>495000</v>
      </c>
      <c r="H12" s="10">
        <f t="shared" si="0"/>
        <v>98.802592420344155</v>
      </c>
    </row>
  </sheetData>
  <mergeCells count="2">
    <mergeCell ref="A1:H1"/>
    <mergeCell ref="A2:H2"/>
  </mergeCells>
  <printOptions horizontalCentered="1" verticalCentered="1"/>
  <pageMargins left="0.7" right="0.7" top="0.75" bottom="0.75" header="0.3" footer="0.3"/>
  <pageSetup scale="120" orientation="landscape" horizontalDpi="200" verticalDpi="200" r:id="rId1"/>
  <headerFooter>
    <oddFooter>&amp;LFile Name Code&amp;CSheet Name Code&amp;RExploring Series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Formulas="1" tabSelected="1" view="pageLayout" zoomScaleNormal="100" workbookViewId="0">
      <selection sqref="A1:XFD1048576"/>
    </sheetView>
  </sheetViews>
  <sheetFormatPr defaultRowHeight="14.5" x14ac:dyDescent="0.35"/>
  <cols>
    <col min="2" max="2" width="21.54296875" bestFit="1" customWidth="1"/>
    <col min="3" max="3" width="10.81640625" hidden="1" customWidth="1"/>
    <col min="4" max="4" width="9.1796875" hidden="1" customWidth="1"/>
    <col min="5" max="5" width="7.453125" customWidth="1"/>
    <col min="6" max="7" width="12.453125" customWidth="1"/>
    <col min="8" max="8" width="6.6328125" customWidth="1"/>
  </cols>
  <sheetData>
    <row r="1" spans="1:8" ht="26" x14ac:dyDescent="0.6">
      <c r="A1" s="2" t="s">
        <v>0</v>
      </c>
      <c r="B1" s="2"/>
      <c r="C1" s="2"/>
      <c r="D1" s="2"/>
      <c r="E1" s="2"/>
      <c r="F1" s="2"/>
      <c r="G1" s="2"/>
      <c r="H1" s="2"/>
    </row>
    <row r="2" spans="1:8" ht="18.5" x14ac:dyDescent="0.45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35">
      <c r="B3" s="3"/>
      <c r="C3" s="3"/>
      <c r="D3" s="3"/>
      <c r="E3" s="3"/>
      <c r="F3" s="3"/>
      <c r="G3" s="3"/>
      <c r="H3" s="3"/>
    </row>
    <row r="4" spans="1:8" ht="29" x14ac:dyDescent="0.35">
      <c r="A4" s="4" t="s">
        <v>17</v>
      </c>
      <c r="B4" s="5" t="s">
        <v>2</v>
      </c>
      <c r="C4" s="5" t="s">
        <v>4</v>
      </c>
      <c r="D4" s="5" t="s">
        <v>5</v>
      </c>
      <c r="E4" s="5" t="s">
        <v>3</v>
      </c>
      <c r="F4" s="5" t="s">
        <v>6</v>
      </c>
      <c r="G4" s="5" t="s">
        <v>7</v>
      </c>
      <c r="H4" s="5" t="s">
        <v>8</v>
      </c>
    </row>
    <row r="5" spans="1:8" ht="25" customHeight="1" x14ac:dyDescent="0.35">
      <c r="A5" s="6" t="s">
        <v>18</v>
      </c>
      <c r="B5" s="7" t="s">
        <v>9</v>
      </c>
      <c r="C5" s="8">
        <v>44208</v>
      </c>
      <c r="D5" s="8">
        <v>44298</v>
      </c>
      <c r="E5" s="11">
        <f>D5-C5</f>
        <v>90</v>
      </c>
      <c r="F5" s="9">
        <v>355000</v>
      </c>
      <c r="G5" s="9">
        <v>335000</v>
      </c>
      <c r="H5" s="10">
        <f>G5/F5*100</f>
        <v>94.366197183098592</v>
      </c>
    </row>
    <row r="6" spans="1:8" ht="25" customHeight="1" x14ac:dyDescent="0.35">
      <c r="A6" s="6" t="s">
        <v>19</v>
      </c>
      <c r="B6" s="7" t="s">
        <v>10</v>
      </c>
      <c r="C6" s="8">
        <v>44151</v>
      </c>
      <c r="D6" s="8">
        <v>44256</v>
      </c>
      <c r="E6" s="11">
        <f>D6-C6</f>
        <v>105</v>
      </c>
      <c r="F6" s="9">
        <v>500250</v>
      </c>
      <c r="G6" s="9">
        <v>400125</v>
      </c>
      <c r="H6" s="10">
        <f t="shared" ref="H6:H12" si="0">G6/F6*100</f>
        <v>79.985007496251868</v>
      </c>
    </row>
    <row r="7" spans="1:8" ht="25" customHeight="1" x14ac:dyDescent="0.35">
      <c r="A7" s="6" t="s">
        <v>20</v>
      </c>
      <c r="B7" s="7" t="s">
        <v>11</v>
      </c>
      <c r="C7" s="8">
        <v>44168</v>
      </c>
      <c r="D7" s="8">
        <v>44316</v>
      </c>
      <c r="E7" s="11">
        <f>D7-C7</f>
        <v>148</v>
      </c>
      <c r="F7" s="9">
        <v>650725</v>
      </c>
      <c r="G7" s="9">
        <v>500750</v>
      </c>
      <c r="H7" s="10">
        <f t="shared" si="0"/>
        <v>76.952629759114828</v>
      </c>
    </row>
    <row r="8" spans="1:8" ht="25" customHeight="1" x14ac:dyDescent="0.35">
      <c r="A8" s="6" t="s">
        <v>21</v>
      </c>
      <c r="B8" s="7" t="s">
        <v>16</v>
      </c>
      <c r="C8" s="8">
        <v>44270</v>
      </c>
      <c r="D8" s="8">
        <v>44285</v>
      </c>
      <c r="E8" s="11">
        <f>D8-C8</f>
        <v>15</v>
      </c>
      <c r="F8" s="9">
        <v>315000</v>
      </c>
      <c r="G8" s="9">
        <v>325000</v>
      </c>
      <c r="H8" s="10">
        <f t="shared" si="0"/>
        <v>103.17460317460319</v>
      </c>
    </row>
    <row r="9" spans="1:8" ht="25" customHeight="1" x14ac:dyDescent="0.35">
      <c r="A9" s="6" t="s">
        <v>22</v>
      </c>
      <c r="B9" s="7" t="s">
        <v>12</v>
      </c>
      <c r="C9" s="8">
        <v>44308</v>
      </c>
      <c r="D9" s="8">
        <v>44334</v>
      </c>
      <c r="E9" s="11">
        <f>D9-C9</f>
        <v>26</v>
      </c>
      <c r="F9" s="9">
        <v>423500</v>
      </c>
      <c r="G9" s="9">
        <v>420750</v>
      </c>
      <c r="H9" s="10">
        <f t="shared" si="0"/>
        <v>99.350649350649363</v>
      </c>
    </row>
    <row r="10" spans="1:8" ht="25" customHeight="1" x14ac:dyDescent="0.35">
      <c r="A10" s="6" t="s">
        <v>23</v>
      </c>
      <c r="B10" s="7" t="s">
        <v>13</v>
      </c>
      <c r="C10" s="8">
        <v>44165</v>
      </c>
      <c r="D10" s="8">
        <v>44256</v>
      </c>
      <c r="E10" s="11">
        <f>D10-C10</f>
        <v>91</v>
      </c>
      <c r="F10" s="9">
        <v>375000</v>
      </c>
      <c r="G10" s="9">
        <v>375000</v>
      </c>
      <c r="H10" s="10">
        <f t="shared" si="0"/>
        <v>100</v>
      </c>
    </row>
    <row r="11" spans="1:8" ht="25" customHeight="1" x14ac:dyDescent="0.35">
      <c r="A11" s="6" t="s">
        <v>24</v>
      </c>
      <c r="B11" s="7" t="s">
        <v>14</v>
      </c>
      <c r="C11" s="8">
        <v>44109</v>
      </c>
      <c r="D11" s="8">
        <v>44201</v>
      </c>
      <c r="E11" s="11">
        <f>D11-C11</f>
        <v>92</v>
      </c>
      <c r="F11" s="9">
        <v>475000</v>
      </c>
      <c r="G11" s="9">
        <v>400000</v>
      </c>
      <c r="H11" s="10">
        <f t="shared" si="0"/>
        <v>84.210526315789465</v>
      </c>
    </row>
    <row r="12" spans="1:8" ht="25" customHeight="1" x14ac:dyDescent="0.35">
      <c r="A12" s="6" t="s">
        <v>25</v>
      </c>
      <c r="B12" s="7" t="s">
        <v>15</v>
      </c>
      <c r="C12" s="8">
        <v>44287</v>
      </c>
      <c r="D12" s="8">
        <v>44301</v>
      </c>
      <c r="E12" s="11">
        <f>D12-C12</f>
        <v>14</v>
      </c>
      <c r="F12" s="9">
        <v>500999</v>
      </c>
      <c r="G12" s="9">
        <v>495000</v>
      </c>
      <c r="H12" s="10">
        <f t="shared" si="0"/>
        <v>98.802592420344155</v>
      </c>
    </row>
  </sheetData>
  <mergeCells count="2">
    <mergeCell ref="A1:H1"/>
    <mergeCell ref="A2:H2"/>
  </mergeCells>
  <printOptions horizontalCentered="1" verticalCentered="1"/>
  <pageMargins left="0.7" right="0.7" top="0.75" bottom="0.75" header="0.3" footer="0.3"/>
  <pageSetup scale="120" orientation="landscape" r:id="rId1"/>
  <headerFooter>
    <oddFooter>&amp;LFile Name Code&amp;CSheet Name Code&amp;RExploring Series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0VVAdaT3s8ReRy1MLPHeE6ncAs2SQqEY5czPf4v0yDM=-~qTREO4QLrX9XCpX7VR7R6w==</id>
</project>
</file>

<file path=customXml/itemProps1.xml><?xml version="1.0" encoding="utf-8"?>
<ds:datastoreItem xmlns:ds="http://schemas.openxmlformats.org/officeDocument/2006/customXml" ds:itemID="{45F844B2-847C-4055-8036-4305CEB672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Houses Sold</vt:lpstr>
      <vt:lpstr>Formulas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HP</cp:lastModifiedBy>
  <cp:lastPrinted>2020-09-19T17:46:36Z</cp:lastPrinted>
  <dcterms:created xsi:type="dcterms:W3CDTF">2012-08-19T22:10:42Z</dcterms:created>
  <dcterms:modified xsi:type="dcterms:W3CDTF">2020-09-19T17:54:30Z</dcterms:modified>
</cp:coreProperties>
</file>