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LII\Desktop\Muli\"/>
    </mc:Choice>
  </mc:AlternateContent>
  <xr:revisionPtr revIDLastSave="0" documentId="13_ncr:1_{B320C7AE-0AE0-4A8B-9B94-22CD5E45CD3C}" xr6:coauthVersionLast="45" xr6:coauthVersionMax="45" xr10:uidLastSave="{00000000-0000-0000-0000-000000000000}"/>
  <bookViews>
    <workbookView xWindow="-120" yWindow="-120" windowWidth="20730" windowHeight="11160" xr2:uid="{76E311EB-6DF6-4C91-B6B6-B58CD95483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1" l="1"/>
  <c r="B7" i="1"/>
  <c r="B8" i="1" s="1"/>
  <c r="B4" i="1"/>
  <c r="B5" i="1" s="1"/>
  <c r="B6" i="1" s="1"/>
  <c r="B9" i="1" l="1"/>
  <c r="B10" i="1" s="1"/>
  <c r="C2" i="1" s="1"/>
  <c r="C4" i="1" l="1"/>
  <c r="C5" i="1" s="1"/>
  <c r="C6" i="1" s="1"/>
  <c r="C7" i="1"/>
  <c r="C8" i="1" s="1"/>
  <c r="C9" i="1" s="1"/>
  <c r="D2" i="1" l="1"/>
  <c r="D4" i="1" s="1"/>
  <c r="D5" i="1" s="1"/>
  <c r="D6" i="1" s="1"/>
  <c r="D7" i="1" l="1"/>
  <c r="D8" i="1" s="1"/>
  <c r="D9" i="1" s="1"/>
  <c r="D10" i="1" s="1"/>
  <c r="E2" i="1" s="1"/>
  <c r="E4" i="1" s="1"/>
  <c r="E5" i="1" s="1"/>
  <c r="E6" i="1" s="1"/>
  <c r="E7" i="1" l="1"/>
  <c r="E8" i="1" s="1"/>
  <c r="E9" i="1" s="1"/>
  <c r="E10" i="1" s="1"/>
  <c r="F2" i="1" s="1"/>
  <c r="F7" i="1" s="1"/>
  <c r="F4" i="1" l="1"/>
  <c r="F5" i="1" s="1"/>
  <c r="F6" i="1" s="1"/>
  <c r="F8" i="1"/>
  <c r="F9" i="1" s="1"/>
  <c r="F10" i="1" l="1"/>
  <c r="G2" i="1" s="1"/>
  <c r="G4" i="1" l="1"/>
  <c r="G7" i="1"/>
  <c r="G8" i="1" l="1"/>
  <c r="G9" i="1" s="1"/>
  <c r="G5" i="1"/>
  <c r="G6" i="1" s="1"/>
  <c r="G10" i="1" l="1"/>
  <c r="H2" i="1" s="1"/>
  <c r="H4" i="1" s="1"/>
  <c r="H7" i="1" l="1"/>
  <c r="H8" i="1" s="1"/>
  <c r="H9" i="1" s="1"/>
  <c r="H5" i="1"/>
  <c r="H6" i="1" s="1"/>
  <c r="H10" i="1" l="1"/>
  <c r="I2" i="1" s="1"/>
  <c r="I4" i="1" l="1"/>
  <c r="I7" i="1"/>
  <c r="I5" i="1" l="1"/>
  <c r="I6" i="1" s="1"/>
  <c r="I8" i="1"/>
  <c r="I9" i="1" s="1"/>
  <c r="I10" i="1" l="1"/>
  <c r="J2" i="1" s="1"/>
  <c r="J7" i="1" l="1"/>
  <c r="J4" i="1"/>
  <c r="J5" i="1" l="1"/>
  <c r="J6" i="1" s="1"/>
  <c r="J8" i="1"/>
  <c r="J9" i="1" s="1"/>
  <c r="J10" i="1" l="1"/>
  <c r="K2" i="1" s="1"/>
  <c r="K7" i="1" s="1"/>
  <c r="K4" i="1" l="1"/>
  <c r="K5" i="1" s="1"/>
  <c r="K6" i="1" s="1"/>
  <c r="K8" i="1"/>
  <c r="K9" i="1" s="1"/>
  <c r="K10" i="1" l="1"/>
  <c r="L2" i="1" s="1"/>
  <c r="L7" i="1" s="1"/>
  <c r="L4" i="1" l="1"/>
  <c r="L5" i="1" s="1"/>
  <c r="L6" i="1" s="1"/>
  <c r="L8" i="1"/>
  <c r="L9" i="1" s="1"/>
  <c r="L10" i="1" l="1"/>
  <c r="M2" i="1" s="1"/>
  <c r="M4" i="1" l="1"/>
  <c r="M7" i="1"/>
  <c r="M8" i="1" l="1"/>
  <c r="M9" i="1" s="1"/>
  <c r="M5" i="1"/>
  <c r="M6" i="1" s="1"/>
  <c r="M10" i="1" l="1"/>
  <c r="N2" i="1" s="1"/>
  <c r="N7" i="1" s="1"/>
  <c r="N4" i="1" l="1"/>
  <c r="N5" i="1" s="1"/>
  <c r="N6" i="1" s="1"/>
  <c r="N8" i="1"/>
  <c r="N9" i="1" s="1"/>
  <c r="N10" i="1" l="1"/>
  <c r="O2" i="1" s="1"/>
  <c r="O4" i="1" l="1"/>
  <c r="O7" i="1"/>
  <c r="O8" i="1" l="1"/>
  <c r="O9" i="1" s="1"/>
  <c r="O5" i="1"/>
  <c r="O6" i="1" s="1"/>
  <c r="O10" i="1" l="1"/>
  <c r="P2" i="1" s="1"/>
  <c r="P4" i="1" s="1"/>
  <c r="P7" i="1" l="1"/>
  <c r="P8" i="1" s="1"/>
  <c r="P9" i="1" s="1"/>
  <c r="P5" i="1"/>
  <c r="P6" i="1" s="1"/>
  <c r="P10" i="1" l="1"/>
  <c r="Q2" i="1" s="1"/>
  <c r="Q4" i="1" l="1"/>
  <c r="Q7" i="1"/>
  <c r="Q8" i="1" l="1"/>
  <c r="Q9" i="1" s="1"/>
  <c r="Q5" i="1"/>
  <c r="Q6" i="1" s="1"/>
  <c r="Q10" i="1" l="1"/>
  <c r="R2" i="1" s="1"/>
  <c r="R7" i="1" s="1"/>
  <c r="R4" i="1" l="1"/>
  <c r="R5" i="1" s="1"/>
  <c r="R6" i="1" s="1"/>
  <c r="R8" i="1"/>
  <c r="R9" i="1" s="1"/>
  <c r="R10" i="1" l="1"/>
  <c r="S2" i="1" s="1"/>
  <c r="S4" i="1" l="1"/>
  <c r="S7" i="1"/>
  <c r="S8" i="1" l="1"/>
  <c r="S9" i="1" s="1"/>
  <c r="S5" i="1"/>
  <c r="S6" i="1" s="1"/>
  <c r="S10" i="1" l="1"/>
  <c r="T2" i="1" s="1"/>
  <c r="T4" i="1" s="1"/>
  <c r="T7" i="1" l="1"/>
  <c r="T8" i="1" s="1"/>
  <c r="T9" i="1" s="1"/>
  <c r="T5" i="1"/>
  <c r="T6" i="1" s="1"/>
  <c r="T10" i="1" l="1"/>
  <c r="U2" i="1" s="1"/>
  <c r="U4" i="1" l="1"/>
  <c r="U7" i="1"/>
  <c r="U8" i="1" l="1"/>
  <c r="U9" i="1" s="1"/>
  <c r="U5" i="1"/>
  <c r="U6" i="1" s="1"/>
  <c r="U10" i="1" l="1"/>
</calcChain>
</file>

<file path=xl/sharedStrings.xml><?xml version="1.0" encoding="utf-8"?>
<sst xmlns="http://schemas.openxmlformats.org/spreadsheetml/2006/main" count="90" uniqueCount="30">
  <si>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</si>
  <si>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</si>
  <si>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</si>
  <si>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</si>
  <si>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</si>
  <si>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</si>
  <si>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</si>
  <si>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</si>
  <si>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</si>
  <si>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</si>
  <si>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</si>
  <si>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</si>
  <si>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</si>
  <si>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</si>
  <si>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</si>
  <si>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</si>
  <si>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</si>
  <si>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</si>
  <si>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</si>
  <si>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</si>
  <si>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Investment</t>
  </si>
  <si>
    <t>Inflantion</t>
  </si>
  <si>
    <t>Capital gains</t>
  </si>
  <si>
    <t>Dividends Tax</t>
  </si>
  <si>
    <t xml:space="preserve">Dividends </t>
  </si>
  <si>
    <t>Net  Dividends</t>
  </si>
  <si>
    <t>Capital gains Tax</t>
  </si>
  <si>
    <t>Amount to Reinvest</t>
  </si>
  <si>
    <t>Net Capital gains</t>
  </si>
  <si>
    <t>Expected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</si>
</sst>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9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9" fontId="0" fillId="0" borderId="10" xfId="0" applyNumberFormat="1" applyBorder="1"/>
    <xf numFmtId="9" fontId="0" fillId="0" borderId="0" xfId="0" applyNumberFormat="1" applyBorder="1"/>
    <xf numFmtId="9" fontId="0" fillId="0" borderId="11" xfId="0" applyNumberFormat="1" applyBorder="1"/>
    <xf numFmtId="43" fontId="0" fillId="0" borderId="10" xfId="1" applyFont="1" applyBorder="1"/>
    <xf numFmtId="43" fontId="0" fillId="0" borderId="0" xfId="1" applyFont="1" applyBorder="1"/>
    <xf numFmtId="43" fontId="0" fillId="0" borderId="11" xfId="1" applyFont="1" applyBorder="1"/>
    <xf numFmtId="0" fontId="2" fillId="2" borderId="3" xfId="0" applyFont="1" applyFill="1" applyBorder="1"/>
    <xf numFmtId="0" fontId="2" fillId="2" borderId="2" xfId="0" applyFont="1" applyFill="1" applyBorder="1"/>
    <xf numFmtId="44" fontId="0" fillId="0" borderId="7" xfId="2" applyFont="1" applyBorder="1"/>
    <xf numFmtId="44" fontId="0" fillId="0" borderId="8" xfId="2" applyFont="1" applyBorder="1"/>
    <xf numFmtId="44" fontId="0" fillId="0" borderId="9" xfId="2" applyFont="1" applyBorder="1"/>
    <xf numFmtId="43" fontId="0" fillId="0" borderId="12" xfId="1" applyFont="1" applyBorder="1"/>
    <xf numFmtId="43" fontId="0" fillId="0" borderId="13" xfId="1" applyFont="1" applyBorder="1"/>
    <xf numFmtId="43" fontId="0" fillId="0" borderId="14" xfId="1" applyFont="1" applyBorder="1"/>
    <xf numFmtId="0" fontId="0" fillId="3" borderId="0" xfId="0" applyFill="1"/>
    <xf numFmtId="169" fontId="0" fillId="3" borderId="0" xfId="1" applyNumberFormat="1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82306-CEF1-4060-8F4C-FBDCEF3ACCC2}">
  <dimension ref="A1:U12"/>
  <sheetViews>
    <sheetView tabSelected="1" workbookViewId="0">
      <selection activeCell="C14" sqref="C14"/>
    </sheetView>
  </sheetViews>
  <sheetFormatPr defaultRowHeight="15" x14ac:dyDescent="0.25"/>
  <cols>
    <col min="1" max="1" width="18.85546875" bestFit="1" customWidth="1"/>
    <col min="2" max="2" width="11.5703125" bestFit="1" customWidth="1"/>
    <col min="3" max="3" width="11.7109375" customWidth="1"/>
    <col min="4" max="4" width="11.42578125" customWidth="1"/>
    <col min="5" max="21" width="13.5703125" customWidth="1"/>
  </cols>
  <sheetData>
    <row r="1" spans="1:21" ht="15.75" thickBot="1" x14ac:dyDescent="0.3">
      <c r="A1" s="1"/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5" t="s">
        <v>19</v>
      </c>
    </row>
    <row r="2" spans="1:21" x14ac:dyDescent="0.25">
      <c r="A2" s="13" t="s">
        <v>20</v>
      </c>
      <c r="B2" s="14">
        <v>27398.866361081844</v>
      </c>
      <c r="C2" s="15">
        <f>B10</f>
        <v>30001.758665384623</v>
      </c>
      <c r="D2" s="15">
        <f t="shared" ref="D2:U2" si="0">C10</f>
        <v>33151.943325250009</v>
      </c>
      <c r="E2" s="15">
        <f t="shared" si="0"/>
        <v>36632.897374401255</v>
      </c>
      <c r="F2" s="15">
        <f t="shared" si="0"/>
        <v>40479.351598713387</v>
      </c>
      <c r="G2" s="15">
        <f t="shared" si="0"/>
        <v>44729.683516578298</v>
      </c>
      <c r="H2" s="15">
        <f t="shared" si="0"/>
        <v>49426.300285819023</v>
      </c>
      <c r="I2" s="15">
        <f t="shared" si="0"/>
        <v>54616.06181583002</v>
      </c>
      <c r="J2" s="15">
        <f t="shared" si="0"/>
        <v>60350.748306492176</v>
      </c>
      <c r="K2" s="15">
        <f t="shared" si="0"/>
        <v>66687.576878673863</v>
      </c>
      <c r="L2" s="15">
        <f t="shared" si="0"/>
        <v>73689.77245093463</v>
      </c>
      <c r="M2" s="15">
        <f t="shared" si="0"/>
        <v>81427.198558282777</v>
      </c>
      <c r="N2" s="15">
        <f t="shared" si="0"/>
        <v>89977.054406902462</v>
      </c>
      <c r="O2" s="15">
        <f t="shared" si="0"/>
        <v>99424.645119627225</v>
      </c>
      <c r="P2" s="15">
        <f t="shared" si="0"/>
        <v>109864.23285718809</v>
      </c>
      <c r="Q2" s="15">
        <f t="shared" si="0"/>
        <v>121399.97730719285</v>
      </c>
      <c r="R2" s="15">
        <f t="shared" si="0"/>
        <v>134146.97492444809</v>
      </c>
      <c r="S2" s="15">
        <f t="shared" si="0"/>
        <v>148232.40729151515</v>
      </c>
      <c r="T2" s="15">
        <f t="shared" si="0"/>
        <v>163796.81005712427</v>
      </c>
      <c r="U2" s="16">
        <f>T10</f>
        <v>180995.47511312232</v>
      </c>
    </row>
    <row r="3" spans="1:21" x14ac:dyDescent="0.25">
      <c r="A3" s="2" t="s">
        <v>21</v>
      </c>
      <c r="B3" s="6">
        <v>0.01</v>
      </c>
      <c r="C3" s="7">
        <v>0.02</v>
      </c>
      <c r="D3" s="7">
        <v>0.02</v>
      </c>
      <c r="E3" s="7">
        <v>0.02</v>
      </c>
      <c r="F3" s="7">
        <v>0.02</v>
      </c>
      <c r="G3" s="7">
        <v>0.02</v>
      </c>
      <c r="H3" s="7">
        <v>0.02</v>
      </c>
      <c r="I3" s="7">
        <v>0.02</v>
      </c>
      <c r="J3" s="7">
        <v>0.02</v>
      </c>
      <c r="K3" s="7">
        <v>0.02</v>
      </c>
      <c r="L3" s="7">
        <v>0.02</v>
      </c>
      <c r="M3" s="7">
        <v>0.02</v>
      </c>
      <c r="N3" s="7">
        <v>0.02</v>
      </c>
      <c r="O3" s="7">
        <v>0.02</v>
      </c>
      <c r="P3" s="7">
        <v>0.02</v>
      </c>
      <c r="Q3" s="7">
        <v>0.02</v>
      </c>
      <c r="R3" s="7">
        <v>0.02</v>
      </c>
      <c r="S3" s="7">
        <v>0.02</v>
      </c>
      <c r="T3" s="7">
        <v>0.02</v>
      </c>
      <c r="U3" s="8">
        <v>0.02</v>
      </c>
    </row>
    <row r="4" spans="1:21" x14ac:dyDescent="0.25">
      <c r="A4" s="2" t="s">
        <v>24</v>
      </c>
      <c r="B4" s="9">
        <f>B2*0.015</f>
        <v>410.98299541622765</v>
      </c>
      <c r="C4" s="10">
        <f t="shared" ref="C4:U4" si="1">C2*0.015</f>
        <v>450.02637998076932</v>
      </c>
      <c r="D4" s="10">
        <f t="shared" si="1"/>
        <v>497.2791498787501</v>
      </c>
      <c r="E4" s="10">
        <f t="shared" si="1"/>
        <v>549.49346061601875</v>
      </c>
      <c r="F4" s="10">
        <f t="shared" si="1"/>
        <v>607.19027398070079</v>
      </c>
      <c r="G4" s="10">
        <f t="shared" si="1"/>
        <v>670.94525274867442</v>
      </c>
      <c r="H4" s="10">
        <f t="shared" si="1"/>
        <v>741.39450428728537</v>
      </c>
      <c r="I4" s="10">
        <f t="shared" si="1"/>
        <v>819.24092723745025</v>
      </c>
      <c r="J4" s="10">
        <f t="shared" si="1"/>
        <v>905.26122459738258</v>
      </c>
      <c r="K4" s="10">
        <f t="shared" si="1"/>
        <v>1000.3136531801078</v>
      </c>
      <c r="L4" s="10">
        <f t="shared" si="1"/>
        <v>1105.3465867640193</v>
      </c>
      <c r="M4" s="10">
        <f t="shared" si="1"/>
        <v>1221.4079783742416</v>
      </c>
      <c r="N4" s="10">
        <f t="shared" si="1"/>
        <v>1349.6558161035368</v>
      </c>
      <c r="O4" s="10">
        <f t="shared" si="1"/>
        <v>1491.3696767944084</v>
      </c>
      <c r="P4" s="10">
        <f t="shared" si="1"/>
        <v>1647.9634928578214</v>
      </c>
      <c r="Q4" s="10">
        <f t="shared" si="1"/>
        <v>1820.9996596078927</v>
      </c>
      <c r="R4" s="10">
        <f t="shared" si="1"/>
        <v>2012.2046238667212</v>
      </c>
      <c r="S4" s="10">
        <f t="shared" si="1"/>
        <v>2223.4861093727272</v>
      </c>
      <c r="T4" s="10">
        <f t="shared" si="1"/>
        <v>2456.9521508568641</v>
      </c>
      <c r="U4" s="11">
        <f t="shared" si="1"/>
        <v>2714.9321266968345</v>
      </c>
    </row>
    <row r="5" spans="1:21" x14ac:dyDescent="0.25">
      <c r="A5" s="2" t="s">
        <v>23</v>
      </c>
      <c r="B5" s="9">
        <f>0.15*B4</f>
        <v>61.647449312434148</v>
      </c>
      <c r="C5" s="10">
        <f t="shared" ref="C5:U5" si="2">0.15*C4</f>
        <v>67.503956997115395</v>
      </c>
      <c r="D5" s="10">
        <f t="shared" si="2"/>
        <v>74.591872481812516</v>
      </c>
      <c r="E5" s="10">
        <f t="shared" si="2"/>
        <v>82.424019092402816</v>
      </c>
      <c r="F5" s="10">
        <f t="shared" si="2"/>
        <v>91.078541097105116</v>
      </c>
      <c r="G5" s="10">
        <f t="shared" si="2"/>
        <v>100.64178791230115</v>
      </c>
      <c r="H5" s="10">
        <f t="shared" si="2"/>
        <v>111.20917564309281</v>
      </c>
      <c r="I5" s="10">
        <f t="shared" si="2"/>
        <v>122.88613908561753</v>
      </c>
      <c r="J5" s="10">
        <f t="shared" si="2"/>
        <v>135.78918368960737</v>
      </c>
      <c r="K5" s="10">
        <f t="shared" si="2"/>
        <v>150.04704797701618</v>
      </c>
      <c r="L5" s="10">
        <f t="shared" si="2"/>
        <v>165.8019880146029</v>
      </c>
      <c r="M5" s="10">
        <f t="shared" si="2"/>
        <v>183.21119675613622</v>
      </c>
      <c r="N5" s="10">
        <f t="shared" si="2"/>
        <v>202.44837241553051</v>
      </c>
      <c r="O5" s="10">
        <f t="shared" si="2"/>
        <v>223.70545151916124</v>
      </c>
      <c r="P5" s="10">
        <f t="shared" si="2"/>
        <v>247.19452392867319</v>
      </c>
      <c r="Q5" s="10">
        <f t="shared" si="2"/>
        <v>273.14994894118388</v>
      </c>
      <c r="R5" s="10">
        <f t="shared" si="2"/>
        <v>301.83069358000819</v>
      </c>
      <c r="S5" s="10">
        <f t="shared" si="2"/>
        <v>333.52291640590909</v>
      </c>
      <c r="T5" s="10">
        <f t="shared" si="2"/>
        <v>368.54282262852962</v>
      </c>
      <c r="U5" s="11">
        <f t="shared" si="2"/>
        <v>407.23981900452515</v>
      </c>
    </row>
    <row r="6" spans="1:21" x14ac:dyDescent="0.25">
      <c r="A6" s="13" t="s">
        <v>25</v>
      </c>
      <c r="B6" s="9">
        <f>B4-B5</f>
        <v>349.33554610379349</v>
      </c>
      <c r="C6" s="10">
        <f t="shared" ref="C6:U6" si="3">C4-C5</f>
        <v>382.52242298365394</v>
      </c>
      <c r="D6" s="10">
        <f t="shared" si="3"/>
        <v>422.68727739693759</v>
      </c>
      <c r="E6" s="10">
        <f t="shared" si="3"/>
        <v>467.06944152361592</v>
      </c>
      <c r="F6" s="10">
        <f t="shared" si="3"/>
        <v>516.11173288359566</v>
      </c>
      <c r="G6" s="10">
        <f t="shared" si="3"/>
        <v>570.30346483637322</v>
      </c>
      <c r="H6" s="10">
        <f t="shared" si="3"/>
        <v>630.18532864419262</v>
      </c>
      <c r="I6" s="10">
        <f t="shared" si="3"/>
        <v>696.35478815183274</v>
      </c>
      <c r="J6" s="10">
        <f t="shared" si="3"/>
        <v>769.47204090777518</v>
      </c>
      <c r="K6" s="10">
        <f t="shared" si="3"/>
        <v>850.26660520309167</v>
      </c>
      <c r="L6" s="10">
        <f t="shared" si="3"/>
        <v>939.54459874941642</v>
      </c>
      <c r="M6" s="10">
        <f t="shared" si="3"/>
        <v>1038.1967816181054</v>
      </c>
      <c r="N6" s="10">
        <f t="shared" si="3"/>
        <v>1147.2074436880064</v>
      </c>
      <c r="O6" s="10">
        <f t="shared" si="3"/>
        <v>1267.6642252752472</v>
      </c>
      <c r="P6" s="10">
        <f t="shared" si="3"/>
        <v>1400.7689689291483</v>
      </c>
      <c r="Q6" s="10">
        <f t="shared" si="3"/>
        <v>1547.8497106667087</v>
      </c>
      <c r="R6" s="10">
        <f t="shared" si="3"/>
        <v>1710.3739302867129</v>
      </c>
      <c r="S6" s="10">
        <f t="shared" si="3"/>
        <v>1889.963192966818</v>
      </c>
      <c r="T6" s="10">
        <f t="shared" si="3"/>
        <v>2088.4093282283347</v>
      </c>
      <c r="U6" s="11">
        <f t="shared" si="3"/>
        <v>2307.6923076923094</v>
      </c>
    </row>
    <row r="7" spans="1:21" x14ac:dyDescent="0.25">
      <c r="A7" s="2" t="s">
        <v>22</v>
      </c>
      <c r="B7" s="9">
        <f>B2*0.085</f>
        <v>2328.9036406919568</v>
      </c>
      <c r="C7" s="10">
        <f t="shared" ref="C7:U7" si="4">C2*0.085</f>
        <v>2550.1494865576933</v>
      </c>
      <c r="D7" s="10">
        <f t="shared" si="4"/>
        <v>2817.9151826462512</v>
      </c>
      <c r="E7" s="10">
        <f t="shared" si="4"/>
        <v>3113.7962768241068</v>
      </c>
      <c r="F7" s="10">
        <f t="shared" si="4"/>
        <v>3440.7448858906382</v>
      </c>
      <c r="G7" s="10">
        <f t="shared" si="4"/>
        <v>3802.0230989091556</v>
      </c>
      <c r="H7" s="10">
        <f t="shared" si="4"/>
        <v>4201.2355242946169</v>
      </c>
      <c r="I7" s="10">
        <f t="shared" si="4"/>
        <v>4642.3652543455519</v>
      </c>
      <c r="J7" s="10">
        <f t="shared" si="4"/>
        <v>5129.8136060518354</v>
      </c>
      <c r="K7" s="10">
        <f t="shared" si="4"/>
        <v>5668.4440346872789</v>
      </c>
      <c r="L7" s="10">
        <f t="shared" si="4"/>
        <v>6263.6306583294436</v>
      </c>
      <c r="M7" s="10">
        <f t="shared" si="4"/>
        <v>6921.3118774540362</v>
      </c>
      <c r="N7" s="10">
        <f t="shared" si="4"/>
        <v>7648.0496245867098</v>
      </c>
      <c r="O7" s="10">
        <f t="shared" si="4"/>
        <v>8451.0948351683146</v>
      </c>
      <c r="P7" s="10">
        <f t="shared" si="4"/>
        <v>9338.4597928609892</v>
      </c>
      <c r="Q7" s="10">
        <f t="shared" si="4"/>
        <v>10318.998071111393</v>
      </c>
      <c r="R7" s="10">
        <f t="shared" si="4"/>
        <v>11402.492868578089</v>
      </c>
      <c r="S7" s="10">
        <f t="shared" si="4"/>
        <v>12599.754619778789</v>
      </c>
      <c r="T7" s="10">
        <f t="shared" si="4"/>
        <v>13922.728854855564</v>
      </c>
      <c r="U7" s="11">
        <f t="shared" si="4"/>
        <v>15384.615384615397</v>
      </c>
    </row>
    <row r="8" spans="1:21" x14ac:dyDescent="0.25">
      <c r="A8" s="2" t="s">
        <v>26</v>
      </c>
      <c r="B8" s="9">
        <f>B7*0.15</f>
        <v>349.33554610379349</v>
      </c>
      <c r="C8" s="10">
        <f t="shared" ref="C8:U8" si="5">C7*0.15</f>
        <v>382.522422983654</v>
      </c>
      <c r="D8" s="10">
        <f t="shared" si="5"/>
        <v>422.68727739693765</v>
      </c>
      <c r="E8" s="10">
        <f t="shared" si="5"/>
        <v>467.06944152361598</v>
      </c>
      <c r="F8" s="10">
        <f t="shared" si="5"/>
        <v>516.11173288359566</v>
      </c>
      <c r="G8" s="10">
        <f t="shared" si="5"/>
        <v>570.30346483637334</v>
      </c>
      <c r="H8" s="10">
        <f t="shared" si="5"/>
        <v>630.18532864419251</v>
      </c>
      <c r="I8" s="10">
        <f t="shared" si="5"/>
        <v>696.35478815183274</v>
      </c>
      <c r="J8" s="10">
        <f t="shared" si="5"/>
        <v>769.47204090777529</v>
      </c>
      <c r="K8" s="10">
        <f t="shared" si="5"/>
        <v>850.26660520309179</v>
      </c>
      <c r="L8" s="10">
        <f t="shared" si="5"/>
        <v>939.54459874941654</v>
      </c>
      <c r="M8" s="10">
        <f t="shared" si="5"/>
        <v>1038.1967816181054</v>
      </c>
      <c r="N8" s="10">
        <f t="shared" si="5"/>
        <v>1147.2074436880064</v>
      </c>
      <c r="O8" s="10">
        <f t="shared" si="5"/>
        <v>1267.6642252752472</v>
      </c>
      <c r="P8" s="10">
        <f t="shared" si="5"/>
        <v>1400.7689689291483</v>
      </c>
      <c r="Q8" s="10">
        <f t="shared" si="5"/>
        <v>1547.8497106667089</v>
      </c>
      <c r="R8" s="10">
        <f t="shared" si="5"/>
        <v>1710.3739302867132</v>
      </c>
      <c r="S8" s="10">
        <f t="shared" si="5"/>
        <v>1889.9631929668183</v>
      </c>
      <c r="T8" s="10">
        <f t="shared" si="5"/>
        <v>2088.4093282283347</v>
      </c>
      <c r="U8" s="11">
        <f t="shared" si="5"/>
        <v>2307.6923076923094</v>
      </c>
    </row>
    <row r="9" spans="1:21" x14ac:dyDescent="0.25">
      <c r="A9" s="13" t="s">
        <v>28</v>
      </c>
      <c r="B9" s="9">
        <f>B7-B8</f>
        <v>1979.5680945881631</v>
      </c>
      <c r="C9" s="10">
        <f t="shared" ref="C9:U9" si="6">C7-C8</f>
        <v>2167.6270635740393</v>
      </c>
      <c r="D9" s="10">
        <f t="shared" si="6"/>
        <v>2395.2279052493136</v>
      </c>
      <c r="E9" s="10">
        <f t="shared" si="6"/>
        <v>2646.7268353004911</v>
      </c>
      <c r="F9" s="10">
        <f t="shared" si="6"/>
        <v>2924.6331530070424</v>
      </c>
      <c r="G9" s="10">
        <f t="shared" si="6"/>
        <v>3231.7196340727824</v>
      </c>
      <c r="H9" s="10">
        <f t="shared" si="6"/>
        <v>3571.0501956504245</v>
      </c>
      <c r="I9" s="10">
        <f t="shared" si="6"/>
        <v>3946.0104661937194</v>
      </c>
      <c r="J9" s="10">
        <f t="shared" si="6"/>
        <v>4360.34156514406</v>
      </c>
      <c r="K9" s="10">
        <f t="shared" si="6"/>
        <v>4818.1774294841871</v>
      </c>
      <c r="L9" s="10">
        <f t="shared" si="6"/>
        <v>5324.0860595800268</v>
      </c>
      <c r="M9" s="10">
        <f t="shared" si="6"/>
        <v>5883.1150958359303</v>
      </c>
      <c r="N9" s="10">
        <f t="shared" si="6"/>
        <v>6500.8421808987032</v>
      </c>
      <c r="O9" s="10">
        <f t="shared" si="6"/>
        <v>7183.4306098930674</v>
      </c>
      <c r="P9" s="10">
        <f t="shared" si="6"/>
        <v>7937.6908239318409</v>
      </c>
      <c r="Q9" s="10">
        <f t="shared" si="6"/>
        <v>8771.1483604446839</v>
      </c>
      <c r="R9" s="10">
        <f t="shared" si="6"/>
        <v>9692.1189382913763</v>
      </c>
      <c r="S9" s="10">
        <f t="shared" si="6"/>
        <v>10709.791426811971</v>
      </c>
      <c r="T9" s="10">
        <f t="shared" si="6"/>
        <v>11834.319526627231</v>
      </c>
      <c r="U9" s="11">
        <f t="shared" si="6"/>
        <v>13076.923076923089</v>
      </c>
    </row>
    <row r="10" spans="1:21" ht="15.75" thickBot="1" x14ac:dyDescent="0.3">
      <c r="A10" s="12" t="s">
        <v>27</v>
      </c>
      <c r="B10" s="17">
        <f>(B2*(1+B3))+B6+B9</f>
        <v>30001.758665384623</v>
      </c>
      <c r="C10" s="18">
        <f>(C2*(1+C3))+C6+C9</f>
        <v>33151.943325250009</v>
      </c>
      <c r="D10" s="18">
        <f t="shared" ref="C10:U10" si="7">(D2*(1+D3))+D6+D9</f>
        <v>36632.897374401255</v>
      </c>
      <c r="E10" s="18">
        <f t="shared" si="7"/>
        <v>40479.351598713387</v>
      </c>
      <c r="F10" s="18">
        <f t="shared" si="7"/>
        <v>44729.683516578298</v>
      </c>
      <c r="G10" s="18">
        <f t="shared" si="7"/>
        <v>49426.300285819023</v>
      </c>
      <c r="H10" s="18">
        <f t="shared" si="7"/>
        <v>54616.06181583002</v>
      </c>
      <c r="I10" s="18">
        <f t="shared" si="7"/>
        <v>60350.748306492176</v>
      </c>
      <c r="J10" s="18">
        <f t="shared" si="7"/>
        <v>66687.576878673863</v>
      </c>
      <c r="K10" s="18">
        <f t="shared" si="7"/>
        <v>73689.77245093463</v>
      </c>
      <c r="L10" s="18">
        <f t="shared" si="7"/>
        <v>81427.198558282777</v>
      </c>
      <c r="M10" s="18">
        <f t="shared" si="7"/>
        <v>89977.054406902462</v>
      </c>
      <c r="N10" s="18">
        <f t="shared" si="7"/>
        <v>99424.645119627225</v>
      </c>
      <c r="O10" s="18">
        <f t="shared" si="7"/>
        <v>109864.23285718809</v>
      </c>
      <c r="P10" s="18">
        <f t="shared" si="7"/>
        <v>121399.97730719285</v>
      </c>
      <c r="Q10" s="18">
        <f t="shared" si="7"/>
        <v>134146.97492444809</v>
      </c>
      <c r="R10" s="18">
        <f t="shared" si="7"/>
        <v>148232.40729151515</v>
      </c>
      <c r="S10" s="18">
        <f t="shared" si="7"/>
        <v>163796.81005712427</v>
      </c>
      <c r="T10" s="18">
        <f t="shared" si="7"/>
        <v>180995.47511312232</v>
      </c>
      <c r="U10" s="19">
        <f>(U2*(1+U3))+U6+U9</f>
        <v>200000.00000000017</v>
      </c>
    </row>
    <row r="12" spans="1:21" x14ac:dyDescent="0.25">
      <c r="A12" s="20" t="s">
        <v>29</v>
      </c>
      <c r="B12" s="21">
        <v>200000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Kalusa Vivian</dc:creator>
  <cp:lastModifiedBy>Kalusa Vivian</cp:lastModifiedBy>
  <dcterms:created xsi:type="dcterms:W3CDTF">2019-11-18T22:01:53Z</dcterms:created>
  <dcterms:modified xsi:type="dcterms:W3CDTF">2019-11-18T22:29:50Z</dcterms:modified>
</cp:coreProperties>
</file>