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691A920-0999-4483-930B-22AE45ACD73F}" xr6:coauthVersionLast="36" xr6:coauthVersionMax="36" xr10:uidLastSave="{00000000-0000-0000-0000-000000000000}"/>
  <bookViews>
    <workbookView xWindow="0" yWindow="0" windowWidth="14380" windowHeight="4190" xr2:uid="{00000000-000D-0000-FFFF-FFFF00000000}"/>
  </bookViews>
  <sheets>
    <sheet name="Week" sheetId="1" r:id="rId1"/>
    <sheet name="Stats" sheetId="4" r:id="rId2"/>
    <sheet name="Map" sheetId="2" r:id="rId3"/>
    <sheet name="Loan" sheetId="3" r:id="rId4"/>
  </sheets>
  <definedNames>
    <definedName name="_xlnm._FilterDatabase" localSheetId="1" hidden="1">Stats!$A$11:$D$40</definedName>
    <definedName name="_xlchart.v5.0" hidden="1">Map!$A$1</definedName>
    <definedName name="_xlchart.v5.1" hidden="1">Map!$A$2:$A$4</definedName>
    <definedName name="_xlchart.v5.2" hidden="1">Map!$B$1</definedName>
    <definedName name="_xlchart.v5.3" hidden="1">Map!$B$2:$B$4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3" l="1"/>
  <c r="B15" i="3"/>
  <c r="B11" i="3"/>
  <c r="B10" i="3"/>
  <c r="H3" i="3"/>
  <c r="H2" i="3"/>
  <c r="E3" i="3" s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" i="3"/>
  <c r="F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B7" i="3"/>
  <c r="B4" i="3"/>
  <c r="C8" i="4"/>
  <c r="C9" i="4"/>
  <c r="C7" i="4"/>
  <c r="C3" i="4"/>
  <c r="D3" i="4"/>
  <c r="C2" i="4"/>
  <c r="D2" i="4"/>
  <c r="C4" i="4"/>
  <c r="D4" i="4"/>
  <c r="B4" i="4"/>
  <c r="B3" i="4"/>
  <c r="B2" i="4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7" i="1"/>
  <c r="D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B6" i="3" l="1"/>
  <c r="E2" i="3"/>
  <c r="E4" i="3" l="1"/>
  <c r="H4" i="3" s="1"/>
  <c r="E5" i="3" s="1"/>
  <c r="H5" i="3" s="1"/>
  <c r="E6" i="3" l="1"/>
  <c r="H6" i="3" s="1"/>
  <c r="E7" i="3" l="1"/>
  <c r="H7" i="3" s="1"/>
  <c r="E8" i="3" l="1"/>
  <c r="H8" i="3" s="1"/>
  <c r="E9" i="3" l="1"/>
  <c r="H9" i="3" s="1"/>
  <c r="E10" i="3" l="1"/>
  <c r="H10" i="3" s="1"/>
  <c r="E11" i="3" l="1"/>
  <c r="H11" i="3" s="1"/>
  <c r="E12" i="3" l="1"/>
  <c r="H12" i="3" s="1"/>
  <c r="E13" i="3" l="1"/>
  <c r="H13" i="3" s="1"/>
  <c r="E14" i="3" l="1"/>
  <c r="H14" i="3" s="1"/>
  <c r="E15" i="3" l="1"/>
  <c r="H15" i="3" s="1"/>
  <c r="E16" i="3" l="1"/>
  <c r="H16" i="3" s="1"/>
  <c r="E17" i="3" l="1"/>
  <c r="H17" i="3" s="1"/>
  <c r="E18" i="3" l="1"/>
  <c r="H18" i="3" s="1"/>
  <c r="E19" i="3" l="1"/>
  <c r="H19" i="3" s="1"/>
  <c r="E20" i="3" l="1"/>
  <c r="H20" i="3" s="1"/>
  <c r="E21" i="3" l="1"/>
  <c r="H21" i="3" s="1"/>
  <c r="E22" i="3" l="1"/>
  <c r="H22" i="3" s="1"/>
  <c r="E23" i="3" l="1"/>
  <c r="H23" i="3" s="1"/>
  <c r="E24" i="3" l="1"/>
  <c r="H24" i="3" s="1"/>
  <c r="E25" i="3" l="1"/>
  <c r="H25" i="3" s="1"/>
</calcChain>
</file>

<file path=xl/sharedStrings.xml><?xml version="1.0" encoding="utf-8"?>
<sst xmlns="http://schemas.openxmlformats.org/spreadsheetml/2006/main" count="115" uniqueCount="51">
  <si>
    <t>Date Ordered</t>
  </si>
  <si>
    <t>Date Shipped</t>
  </si>
  <si>
    <t>Date Arrived</t>
  </si>
  <si>
    <t>Shipped From</t>
  </si>
  <si>
    <t>DFW</t>
  </si>
  <si>
    <t>Dallas-Forth Worth</t>
  </si>
  <si>
    <t>IAH</t>
  </si>
  <si>
    <t>Houston</t>
  </si>
  <si>
    <t>AUS</t>
  </si>
  <si>
    <t>Austin</t>
  </si>
  <si>
    <t>Airport Code</t>
  </si>
  <si>
    <t>Shipping Cost</t>
  </si>
  <si>
    <t>Total Days</t>
  </si>
  <si>
    <t>Shipping Refund</t>
  </si>
  <si>
    <t>Order Total</t>
  </si>
  <si>
    <t>Shipping Refund Rate</t>
  </si>
  <si>
    <t>Order Total Threshold</t>
  </si>
  <si>
    <t>Revenue</t>
  </si>
  <si>
    <t>State</t>
  </si>
  <si>
    <t>Texas</t>
  </si>
  <si>
    <t>Cities</t>
  </si>
  <si>
    <t>Shipping</t>
  </si>
  <si>
    <t>Total Days Delivery Goal</t>
  </si>
  <si>
    <t>Input Area</t>
  </si>
  <si>
    <t>California</t>
  </si>
  <si>
    <t>Colorado</t>
  </si>
  <si>
    <t>Loan (PV)</t>
  </si>
  <si>
    <t>APR</t>
  </si>
  <si>
    <t>Monthly Rate</t>
  </si>
  <si>
    <t>NPER</t>
  </si>
  <si>
    <t>Monthly Payment</t>
  </si>
  <si>
    <t>Beg Balance</t>
  </si>
  <si>
    <t>Interest</t>
  </si>
  <si>
    <t>Principal</t>
  </si>
  <si>
    <t>Principal Paid</t>
  </si>
  <si>
    <t>Monthly Rate Needed</t>
  </si>
  <si>
    <t>APR Needed</t>
  </si>
  <si>
    <t>Years for Loan</t>
  </si>
  <si>
    <t>Loan Information</t>
  </si>
  <si>
    <t>Payment #</t>
  </si>
  <si>
    <t>End Balance</t>
  </si>
  <si>
    <t>Cumulative Totals after Year 2</t>
  </si>
  <si>
    <t>What if the goal is $1,150 monthly payment?</t>
  </si>
  <si>
    <t>Statistics</t>
  </si>
  <si>
    <t># of Shipments</t>
  </si>
  <si>
    <t>Total Order Value</t>
  </si>
  <si>
    <t>Average # of Days</t>
  </si>
  <si>
    <t>Houston (IAH) Orders Over $1,000</t>
  </si>
  <si>
    <t>Number of Orders Shipped</t>
  </si>
  <si>
    <t>Total of Orders Shipped</t>
  </si>
  <si>
    <t>Highest Order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</si>
</sst>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4" fillId="0" borderId="0" xfId="2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5" fontId="0" fillId="0" borderId="0" xfId="1" applyNumberFormat="1" applyFont="1"/>
    <xf numFmtId="0" fontId="3" fillId="2" borderId="0" xfId="2" applyFont="1" applyFill="1"/>
    <xf numFmtId="0" fontId="4" fillId="2" borderId="0" xfId="2" applyFill="1"/>
    <xf numFmtId="0" fontId="3" fillId="2" borderId="0" xfId="2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0" xfId="0" applyFill="1"/>
    <xf numFmtId="0" fontId="1" fillId="0" borderId="0" xfId="6"/>
    <xf numFmtId="14" fontId="1" fillId="0" borderId="0" xfId="7" applyNumberFormat="1"/>
    <xf numFmtId="164" fontId="0" fillId="0" borderId="0" xfId="8" applyNumberFormat="1" applyFont="1"/>
    <xf numFmtId="0" fontId="1" fillId="0" borderId="0" xfId="9" applyAlignment="1">
      <alignment horizontal="right" indent="2"/>
    </xf>
    <xf numFmtId="0" fontId="1" fillId="0" borderId="4" xfId="10" applyBorder="1"/>
    <xf numFmtId="164" fontId="0" fillId="0" borderId="5" xfId="11" applyNumberFormat="1" applyFont="1" applyBorder="1"/>
    <xf numFmtId="0" fontId="1" fillId="0" borderId="6" xfId="12" applyBorder="1"/>
    <xf numFmtId="0" fontId="1" fillId="0" borderId="7" xfId="13" applyBorder="1"/>
    <xf numFmtId="9" fontId="1" fillId="0" borderId="8" xfId="14" applyNumberFormat="1" applyBorder="1"/>
    <xf numFmtId="164" fontId="0" fillId="0" borderId="8" xfId="15" applyNumberFormat="1" applyFont="1" applyBorder="1"/>
    <xf numFmtId="165" fontId="0" fillId="0" borderId="5" xfId="16" applyNumberFormat="1" applyFont="1" applyBorder="1"/>
    <xf numFmtId="0" fontId="1" fillId="0" borderId="0" xfId="17" applyAlignment="1">
      <alignment horizontal="left"/>
    </xf>
    <xf numFmtId="0" fontId="4" fillId="0" borderId="0" xfId="18"/>
    <xf numFmtId="44" fontId="0" fillId="0" borderId="0" xfId="19" applyFont="1"/>
    <xf numFmtId="10" fontId="4" fillId="0" borderId="0" xfId="20" applyNumberFormat="1"/>
    <xf numFmtId="165" fontId="0" fillId="0" borderId="0" xfId="21" applyNumberFormat="1" applyFont="1"/>
    <xf numFmtId="8" fontId="4" fillId="0" borderId="0" xfId="22" applyNumberFormat="1"/>
    <xf numFmtId="0" fontId="4" fillId="0" borderId="0" xfId="23" applyAlignment="1">
      <alignment horizontal="right" indent="4"/>
    </xf>
    <xf numFmtId="44" fontId="4" fillId="0" borderId="0" xfId="24" applyNumberFormat="1"/>
    <xf numFmtId="10" fontId="0" fillId="0" borderId="0" xfId="25" applyNumberFormat="1" applyFont="1"/>
    <xf numFmtId="0" fontId="2" fillId="2" borderId="1" xfId="26" applyFont="1" applyFill="1" applyBorder="1"/>
    <xf numFmtId="0" fontId="1" fillId="2" borderId="2" xfId="27" applyFill="1" applyBorder="1"/>
    <xf numFmtId="0" fontId="1" fillId="2" borderId="3" xfId="28" applyFill="1" applyBorder="1"/>
    <xf numFmtId="0" fontId="2" fillId="2" borderId="0" xfId="29" applyFont="1" applyFill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right" vertical="center" wrapText="1"/>
    </xf>
  </cellXfs>
  <cellStyles count="30">
    <cellStyle name="29z2cVLBvBCYX9+lxf0cqvjA4d57qm15Ke3UR59CSJQ=-~yNT/IJ/tbtXy9gQY0oTriQ==" xfId="13" xr:uid="{00000000-0005-0000-0000-000000000000}"/>
    <cellStyle name="5gqC4oYTv2g1+P5S75Zl0c16BIcPEGWeMKF2TvegA+I=-~qq26lBSVTl64mw2A20cmSw==" xfId="29" xr:uid="{00000000-0005-0000-0000-000001000000}"/>
    <cellStyle name="6/3/N82ksdfofvSZlOfD98fYQ3yOoPN+7aehYVCrfFo=-~Ctl1A2lLH1gaqHr0fcENQA==" xfId="10" xr:uid="{00000000-0005-0000-0000-000002000000}"/>
    <cellStyle name="6JKUw3Yl2oncsRaLqFKCehqyoztb9f6BUwC4RfnQgMY=-~SrCJO+s3p3V++2KXViGS9g==" xfId="24" xr:uid="{00000000-0005-0000-0000-000003000000}"/>
    <cellStyle name="BaplIdpY6TS4RcnZptXwn3Ij4HA+Z+uycKd5feWZZv0=-~Lm7Mi3pRpdeRgeAYbLNLig==" xfId="21" xr:uid="{00000000-0005-0000-0000-000004000000}"/>
    <cellStyle name="Comma" xfId="1" builtinId="3"/>
    <cellStyle name="Comma 2" xfId="4" xr:uid="{00000000-0005-0000-0000-000006000000}"/>
    <cellStyle name="Currency 2" xfId="3" xr:uid="{00000000-0005-0000-0000-000007000000}"/>
    <cellStyle name="D8abwE4QnOw5xgkdzmEEsVSfzJqfNnvbkZQaWjBCcrY=-~84TDNfqLWSkThPtbvGdAfQ==" xfId="12" xr:uid="{00000000-0005-0000-0000-000008000000}"/>
    <cellStyle name="DZ+rQxELL1NgAqlLHH7mzH6J4cX79bku8UjG67dTbJA=-~+Aw3QkA71c6Zc6ud3HCX2w==" xfId="20" xr:uid="{00000000-0005-0000-0000-000009000000}"/>
    <cellStyle name="Ef8K1kg9P97RoPl91+7wIe/7PmbT+qlSh1vC/4Vz4XA=-~vvfSUUCg8xfsbZ0qJf8Y9A==" xfId="8" xr:uid="{00000000-0005-0000-0000-00000A000000}"/>
    <cellStyle name="eY+vKYc2eD0cAkaLxOngFddUIMtB6/xqGDQUkAAdOQ4=-~HIl3O+mZ4FgeKwDh8Frr7w==" xfId="6" xr:uid="{00000000-0005-0000-0000-00000B000000}"/>
    <cellStyle name="fFawb3PeJjlOd+uC//y8Fb3NRoW3mobBMHlL/fYqizU=-~Cp7fffLqad9Sl3broXzjrQ==" xfId="19" xr:uid="{00000000-0005-0000-0000-00000C000000}"/>
    <cellStyle name="HZ8A3KGvExqdlvJRC4rCuul0CAlDI/kUx3Mn7lXm7ZE=-~t0H4R8OY1GB2coxIzpEEXg==" xfId="27" xr:uid="{00000000-0005-0000-0000-00000D000000}"/>
    <cellStyle name="NAaQ3xSt/NURKjftbC4PGoKPYsRPZDMIm0VOKuIQ7pU=-~r4KfT6yxgMbEWMNNIBqb0A==" xfId="18" xr:uid="{00000000-0005-0000-0000-00000E000000}"/>
    <cellStyle name="nF51TO7v8My4G/QedlWUxPJxec3GxySqkNDNjoXp8GU=-~IdalGiBUnk5DZ7CqmwO+Gw==" xfId="15" xr:uid="{00000000-0005-0000-0000-00000F000000}"/>
    <cellStyle name="Normal" xfId="0" builtinId="0"/>
    <cellStyle name="Normal 2" xfId="2" xr:uid="{00000000-0005-0000-0000-000011000000}"/>
    <cellStyle name="o07mBUjdc4dTDmZMgopEUCRtaaNncaWe+G6bl+4lzqY=-~nGL+xy2WdhjDU8Q5I/+3qQ==" xfId="26" xr:uid="{00000000-0005-0000-0000-000012000000}"/>
    <cellStyle name="O0WSLs+ZguWTX9a6qaBgf0L8kWCiKZIvFsqZC2ALK4o=-~EomTHRPHaxy+Lo/6YuCHvQ==" xfId="17" xr:uid="{00000000-0005-0000-0000-000013000000}"/>
    <cellStyle name="Percent 2" xfId="5" xr:uid="{00000000-0005-0000-0000-000014000000}"/>
    <cellStyle name="Q34jQpS8eklDFRHvDHumLNmXIWOKaXw9KDwvHm0n9Z4=-~RU2cCl276MhWd3N2Qy4e1Q==" xfId="25" xr:uid="{00000000-0005-0000-0000-000015000000}"/>
    <cellStyle name="QO48CbPLVplxELpsIzMDbkP1fYjlqy8azM2O4QVFpMk=-~Hr+xpMU4XIeCm/UonbFt3Q==" xfId="14" xr:uid="{00000000-0005-0000-0000-000016000000}"/>
    <cellStyle name="t80F0KRNg+n7Gm3UiUxiJioe3rlrzgdK2t7uPvkJk+I=-~zbWuuU+jJBIe3sZPd2iOKw==" xfId="23" xr:uid="{00000000-0005-0000-0000-000017000000}"/>
    <cellStyle name="tx1xEK+/HXfKwzSUdV9HnM1ktJVD4Wvma3++v8qOzxw=-~EAH7mvHjxEUuvQurhdv6vA==" xfId="28" xr:uid="{00000000-0005-0000-0000-000018000000}"/>
    <cellStyle name="VYlnSC5E+a/O/Pdw+Cff7xNLyE/CSxQaKcl9S9BhAEE=-~MNLJYsJD3dh1/NcVlIBHwg==" xfId="22" xr:uid="{00000000-0005-0000-0000-000019000000}"/>
    <cellStyle name="W0pRQZRbIlW8t722xYifCUKEQZ6yw1GHmQ8TixFXvk4=-~7P6QHIkMHFUXztuFJTJ9sw==" xfId="16" xr:uid="{00000000-0005-0000-0000-00001A000000}"/>
    <cellStyle name="Wa5CUMfyJFgRQj8ujOQajliYbJvKAOlTDCxqTzm7eXw=-~dqbfOVARQDKYZAL+001fhA==" xfId="9" xr:uid="{00000000-0005-0000-0000-00001B000000}"/>
    <cellStyle name="xzoqdb3zBee5YBYVJ1j/x0S/plGrgpyjzTfEj1c7w98=-~bBDYAH/j3EDdsbuOkRvuRA==" xfId="11" xr:uid="{00000000-0005-0000-0000-00001C000000}"/>
    <cellStyle name="y8/johIYWPX6TopkxLLhn1WgWDVd1sPIY9FXCV9+M7I=-~PF0SoVGWPtfwcigzRLhwuQ==" xfId="7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alibri" panose="020F0502020204030204"/>
                <a:ea typeface="Calibri" panose="020F0502020204030204" pitchFamily="34" charset="0"/>
                <a:cs typeface="Calibri" panose="020F0502020204030204" pitchFamily="34" charset="0"/>
              </a:rPr>
              <a:t>April 5-9 Gross Revenue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regionMap" uniqueId="{1A73EBA5-D7EC-47E0-9A4A-BA6F73D5D394}">
          <cx:tx>
            <cx:txData>
              <cx:f>_xlchart.v5.2</cx:f>
              <cx:v>Revenue</cx:v>
            </cx:txData>
          </cx:tx>
          <cx:dataLabels>
            <cx:visibility seriesName="0" categoryName="0" value="1"/>
          </cx:dataLabels>
          <cx:dataId val="0"/>
          <cx:layoutPr>
            <cx:geography cultureLanguage="en-US" cultureRegion="US" attribution="Powered by Bing">
              <cx:geoCache provider="{E9337A44-BEBE-4D9F-B70C-5C5E7DAFC167}">
                <cx:binary>1Htpb9y4suhfCfL5KUNKFEVd3DnAI7W1ut3e2usXwY4d7aJE7fr1t1pOph1PZuYc4AEPNzFoLkWq
WGQtrCr/99fpv74Wr0/q01QWVftfX6ffPyddV//Xb7+1X5PX8qn9UqZflWzlt+7LV1n+Jr99S7++
/vainsa0in/TESa/fU2eVPc6ff7Xf8Nq8avcya9PXSqry/5VzVevbV907d+M/XLo09NLmVZO2nYq
/drh3z8LWUj19CI/f3qturSbD3P9+vvnn6A+f/rt41p/+u6nAlDr+heYa7Avts1MExFsIsNG1Pj8
qZBV/H1Yw8j8YhKL6YxaxMCU4B/f3j+VMP/fwWjF5+nlRb22LWxp/f1+5k/4w8D5509fZV91R7rF
QMLfP99Uaff68um6e+pe28+f0laKNwAhj5u4uV53/dvPlP/Xf3/oADp86Hl3OB+J9k9Dfz6bpyL9
JlWVPv2g0P+D07G+6Cah1MbMJqaBdfPD6WD7C8WWbtnI1C2DGOzHt7+fzr+F01+cz7u5H0/o//6v
OKG/v0TvOegnyP+Ug+wvwDmmaeq2xUxsfuQg2/6CMDOQbmOLMESo/fMZfbjbf43Wr4/pw/SfdvK/
g3EOr9MTMPX7jf903/7T88BfCDUsm1I4C4RMRn/mGTgPwzB0OAuCDcRMm/z49hvP/CM6vz6H79N+
wvz3z4f7/z+c8tdy7g9l4Dx1T+6qRd6Jur8f/SEjP0z9u6N7O9XNC2gaQnU4ij+003GR7zPfCH/T
PSU/juLdhNentvv9Mygi4CMTMcYQHKxuEDi28fVtCJMviAKDmRgRG1jM+vypkqpLfv9MdGA+nVJG
kU2xjY/qq5X9cciwviD4ZyATW6bFjrL1x/4uZDHHsvqDGN/bn6q+vJBp1bW/f9ZNBpqyfgM8Yguo
EdswkEFAhxLdpgZstv76dAUWAsDj/yMbmSZyZvMZxVrCizyWBbdMVofvqtTqq4IPad+Eb9WPAKTw
jZJbvTe2+VIKaS0XaWIy3tqy8yurFyUd7dtBmqPXS7KL5yb1q1m7SCw8BqpnO6W0MSQRYa6Gl2+T
1NKLal6UwPOc+u2UZ55UGhUaWRJOp9gShtJnP7PifbmMfTgm2UOiLfcJzixeRGMa1ETLeT5Ovl72
jVdaNhE2wa1fNDR3yj5HvE1HcxHrTlhpV/J8rWpYsuV6rZJyKYYtW+ToDFHX8kSr6fcJaV/8IMW7
ZdZZ76i0Qq2diDI/bRfs91kyINdaIhnivKHD/VqN+rHwCEkO5nFg7VqLPNZliKqq/mUfGbsMzuo4
pSDRjyrRhrzg68x1aJ1+aq59p89U68S1/afq33/9hOBai9Pa3MypmjbdqOoQsbQO19pwbK6100Cb
o+99J7jYrIuCf5hyGl6nrM2kKBKB0gKJXwGDdF2Wt5F3K771rtPN2ILvrNXU4sPSJG/IfsDp9L0T
7h+2khwvhaaTwTnNrScC1F/bScR0UdVDxOt5jnJerWU6L1U4kgxu51otClaFtGzCIlbSX7veAKvj
wAnkbY0V+g3oOHxqvhvO2wS+1pNchm/VFerDcmvzr4fXT7zDMu6imCd2KkduF1XDM62pwvy4lRWy
iTWWc3vUakd1eOBvbdmm34FW8LW5aEkWjlfr1LXjtNJCO1hkbRfH5dfaaWZVjnbOT3OY1lPel3rG
VaKdG7XWhB2uVMHNU7WPKhWWWG/CdXyqytypTRvxUYtjYeLccIbeIs6oaYOTk8sS7KUNrso2jFjf
hlXa7qx50Dyr0+ZgSSdRLxUgwdKoDN+qGJdVaAI1c47k8KO69iadtSVZnPhray3WiSvcqfluybVz
HV4BT/PWvkjPByGzKvGaeGEgjkv5PMxN4iyR2i69NEBSFIRT00p5VHSP7CjE18JoJxDqchXt9NiL
S1ULCbpIkH4aw9FOp5BYEQ2qBTn53OwX0hykWcyOPigLTracypCaO1W28ybJYPfsuO+1dirWvooa
tSP1ZeDakR6LMqpFlE0Ggl0ZdyRrCtATmAaJagw/TsYpjGIoCoobL13wIS2nseQsblEYDdHBpuZl
m0a9qFXXhV2qDJ6OTeqszVI1nHSwC33oMzFP+RJm+tiVPGVYinzIekHTWoa1PoFUVY3tx3bvdWkz
bnB/axrDk8F67JVt3GzTqq+3dqtyYdsdaAhkRN6El+uoYILWPQqaZmlDGzVtaGrW91rLFAksvRfG
UUazVCWuSduUz20HMvkovNuapQVfq6fOdEDnxpgs3nTkoLVITGDXU3OtqVnDnlGS/XBkpLXIE9X6
VoU3tlXMJU/Akgy1+LxBneZTRWtHq0dggblssaBx2woNDU6l+gvdHsa3i2gcT+50/dba2tcUaubW
QAqnsNBWk7Lw2ZEL6tmAPSt7LPipvdYavZ/gY7aaA2YUjmYNU5jX1vGEjRoEXpVkbrq2EwZDUxPB
qYz6ICpidcRto75xZlQtvGejhgVayBS+VbsmsPtW3yTL4kWjImGsWMPjGlEex8CASWWHucTsrWj6
DRlnUMh9xsJOtSxsjYU4KasUl50RF3xajNaxYk/LnWRyDWDkiasJLJoAz5dt5s3XqOJGsmmvp0eW
+H3EmeRpJZbbItC+ycSPDacpBdI5XMX8Jc14fpEOfh3f9yWs5SgUzP29+9Wo983ASRvoiYMSd5h0
4VpD6uqta8aJmK2gYiJd9jG6wLPbkJc+ehrK49KZEoYtcOUWk9PdjomjNBclT6Wx61NeFSGbtj0L
ithLKiezHSrvk3lTLq+67mbmyOskTEfPjDcDFUgTOeNjLgY2eCO5oSQg5sYwtkN8Z73SejObN6bt
yt5VOFDZmaS3ieE3xS5KXKbzct6SfFclZwptahQw5bSdKwdBEn9Z+NJ3Tm34LZBT13gLAocAWukZ
bkRvbzQmjEVo36a65ZZe8bG/V5ODFxdWjOrzpORl5SVIaP1uZldV4Y/9Xam1vI8v6u6FDr4K2dbK
nabmbPDNNMxmYU1OVWwSzRSMBaQPuzKM8yurABUnIrSPh5CyoC1FxALjaYwXXkkf9WGdb/R8V7ab
oRES7RNbtANPgL7GITVul4KXF3PszzrYqD6SvPumFwLdq1umhRMKjG8Z5RjstXN8VraOVgSR6dLE
TSMubb9YxHCbbSfbHc/j1ME33VnqGMyNO5FHnjR43m1mupkMv042ZcZN9dpZYim2sTxjucBpICOP
LjumP2cLmNQgJnveLjtkX0rNkdRnyk+WUFkXeb/N0nBYgC8MPhUZz/JvMr4l7VkM92hb20d6ZwtH
sZ/B3ijXvlUx2O8OyDANrumUhHUsYsOlcICDv9Rb8xvwLDFfksVNJqfRHdaFGDxEl1W+qRdhoCPB
gE5ak/GoC+F26lbQsE2muWUpjEbQgcNi3aPst+Yk0smTlTd3Qmu4aYsqO0t7t7LFSITFtqgL8OSg
XX1lai4mB7sIFxSQxGk3ZRdEyplaz5LbYnFHBabDzhoX3iqnprxoOdkt+czd6XG6SRTPAmy7hXnZ
6Zsx0fgw7MzOmzNv8mGbMY25WQR9txmXLa04fs0eqQaoTnxsfR05o341ljuLeuigaw7RHlB1llrn
6b05cWPx6RBiCha4KB9sI2yBFWK/xBe1yjhKr5ap5AuRHLhWZRuU1iJOHEw80nNrFkXpjONWj53B
5BHmKg+hjmcxG6LveaftMvXclX4eE57hQ8/Ou8JRWVDafJkFfalLbt+wTpiusacJjxJugW62eaTC
JHJr4o0P+cip5Wcz7yuvLn14Fsl7beI2CM6aG9RBjQOrtJqfJcIuHKD5Hi6zdWbvjW3pV4FsXa3z
QI+znvMu5i0QzBCTJQCTVOOGdIfuBh5ORszrbX9vGvdNH1iF2wX9lf4SGW6uAkDNWngdEV6wvap9
wClqfVbudINTg9sivqnvWlOQ1DfsbbFFvRshT+rXVSQ6JGwQxXjcDeOOIi957tP9Yjt9v9GeCjiu
pkN81vw23Q/cVjq3MpHeVHflWRMm5+Sgud1ylaTeYnG9eTSM8yRyetlzWoEN56LMGRrfKM7wtNPI
mYq2ccPL+maWXsNcS9vaxeWQ8CkX5WVackwCDXFV87kIugv7rgT6f5W31rYgwRQQV11XCa/JJr5c
tjnhC3anO7sVbPZR5Yy5OzBeAi9rTnaPjJAublrpfLCDtgBdJ6JU2ImTL1wDKxi4b1drB1MT/XIg
SzjPlyM8StsnG+06BYpBJBk3TDhkAeBm5sVKzAsn8vrQJ4d5CRkzedeJNAv7wrWoX/XXcfZtnB8G
As+HduFpcle2LR+6Mz0+H5JJIGggzxgEKvyCXaGFF02QRzs6BQNIljSskZM2T2O9w9q2zX2gUA6q
kPGm4enEK8aLhLcNtzu+QB3z4YU9AZbnyX1KtrB6voUHTWJwY+A55cmBisYfr2TLse4snVtlvOh5
Be9sx2jcZuLdM7a49BPl571zQA2ngoa60HjmWQJY/auZifqunh16kbtqQy6N3Fu8zKm28wVVrvEY
BV0mpCksF26a5eajQC81iIPb+JClAl1b+zFzAXMsgBmSu8l2oiiwWx7fkAv2UgfxWXz2qu56jZv7
rOM45ioScyU0uLHQ0FxNdNy8ap1JREEpgKY8EZgnnnn1lb/Wbv+19aizSRDXL4x9FegXMwgFMABu
yHjkmOouu0MGxyVXd+bVEAnD4iVxptqNDrTm8DspzgB0lF47bGjn5L4hnegistxBvylSj2V+1woz
EmbJTYvHk0gcG0wo6XSDF4/upoAblwRJJ+Rj69fnqTv1HCE/bq/guSR5FS0iVt7spiFxBlHASZhC
EW+o9ktoWKLEzrPNG7EEme72uofvNqR3xscoFsZuduPAkrzda1/RLZZgEfH2KQY2KEN5aQblJbqJ
w/zMzkAl8JKKKNsPHZc30s8AKz+9ZA8avAxB4t6VudtIsTxbgLWbA2oVT+RGCnhpJQzMNgF9Kc+c
9LLNudlxC8h+h4DDwE0Er6cbfNBjMVzrt+2+cipvuDB3U8KHi3xLheHAZfd6WxAgmjB3xq7dDxdq
E/mPmuTLbtk1e8NjjYgDDZp24p4Be5cLMBs0p4GrQxeBzuDeAgbCXF0DhOQah5fOzvSSh25jDrDx
2WVhFD62T9Ou3E+OKTnzwfrY6WG1S3S+eC3QMReaWzg2L3nPs7NIlBxAHHlWeLani+yi21Am6kO+
rw/afXo1Of1TdrB5drA4+tbcjm69MXnt0Jx3D/EdXbjp2AcjAxEPIsCBsuy4crAHWuMOJBlcHaAw
Ab5CIGXhxk7xUYaPF8uV2rFE1Jt8rwWmY+3MQ+1YTiQq376oROpZDxrM7ZzkjCqxPPRCFxPXBEgo
JMyY0wfNCKRgoFweStiVH/tglGyKLVyH2+zQ7cZv+Z75w655KsDqAc/XPfp2X+7Tq9mNviUP1UsZ
IKAEyBhza277M1sTS8VBfl73Z5UuvP4R3aSXVAoKsoW3wFQpP6DXygFANIn5BvN24gf7uX/sdDjZ
fNtclgF7IjfqYd6DIAQBSZ7UQ/aViHGfxc50nW/zrX5DxXDRXJKb3EUCiOrrZ1CKxdHgA891LkD6
eK2oHPAVmjsroEKGyf3x0gXa3VQdxVsPb9qON48EqmcpV9A58fISB9U5qMSweYW7Km+Kim+Wbea1
N8s2BhnT3cnclWegnfLX9d53d9l5knD4mYCLnGlbwnllTtfxjoZGJFIpasSjSgA/p6/d4nR3MAbM
lPYOxVsGbxQgDeEwrQQyaVyCznhenrNrLRJZLqKR48HDiJPZNxHvGLCJ9ozOQC5TYXrTRouAdasL
GsbBtJngQOb99KIeGniBcsOD+14dRjDJv8aUz0LeaueLh704kKCRMhy0iqPb0bjPfbSJN+lmckEX
D423uEaonRlnnUxd66p8ncG0a53Efsln0cS81EFlThf5HbM4tb3kcr5CvnW+7Pr5Mj9TWzApzCkH
XkEPUtjuEEQXr+nlCKSeRJlzvDgjmMphdp5eLnfTKgBXKRGBdQuKiPD2Rr7GHKgPOzefe5jY8K4C
BwZPQQ0+j2cUBMFtt6mcaYPhqfbUnTeh/VwWrqaJ8crOBXuCmnpI7s3dcE6nI9bLLs5EezV0olcC
zn24tu7QjTrPa5Evfnl5tA8e8XPzCChmtZOaTvM6zLvlDhTi8LzAMWZcq47CGAQbmAjjWQtiaXY1
ris+h7P7PARg4cFb88rYMyfmMciKRMSuOgdZCmrycSnPxtlvb4pzEHnF+XgGdM0DJBpX2/Yxx+d6
mACHggkk8CPaFIrTne2yDTA+qaGzdhunCiYQN9S3z5GP9jLoOsc8xHfKq50Z/FU8ATF2GwfPiVO7
pj8loNOmS7obuASFl50D3lPjYhCSSEwevMbuGtA4z9bL8tCNwnzBD+Y5A92defa+uqu3dNNtk1bY
V3rmjpbbZy6oNP0CzEHww8ClvZkCA8Sz2oxCOdoWXzO/8cFChZX9C+aYV2BTjK/suPs4HLbSX4L+
dQA5EZRBKxqBg8zLrtPL/NLcVt545Sld4DsdrkDOJ83RbwbgzEvg2egWfItwgOTVSJ0qddHt/DQ/
1RfqkF+V+25XgRS0vtrnycG6xueqEMsmCqlf7tklcjMne3jOHO1q2g7AzkZw/E8nnow8VYLe6k/F
hWa6Wc3HImha3g1Cu0dFYKQ8BxNKaCm/Z8kZaBp020Y71nlgF4c0zN3Ut8G9u4H3wmXm4T2YmXBr
9Rsb88IDOS3HzXSIQ7KxF6fKPJ25i/WK5lSw+DKnM5zi0jnWoTvYthOHFO6RAo6VV/YdIPEc+2Dg
Z9ng9au3dQDDikI4Hd5G8D5a3W7a0REpR/y9eOtrI24wnYKvAPxPbI0OHGv46KJa+968UQz3nhyz
S3iFgBOKHN3Ja7F6ok7NtRbPI+P6aBCxeqFWfBgqwj6xa2e08HU+LtMmiUfeRGO9MepR4K61NngE
W3BIt632OIAzBy+DByEVtxn0NJiRjEMGXH1EP9XGAFu5DBCKz3XwyfuqiOEBfCzg6UKRRjdxQ2Wo
jq68tda2hgoWY3T0CQIMbXb06uPiGFdQbfm9mncoBS0wgrgsWrmpEsr1lIEHk93ETJXuEhvgIamq
K7k0ZsErAx68SwbxpNloLhQB32BKweOAj13TmAxhkuDW6eb8GXcUvC864lkCFnU9xRCgmqajUV6K
KS/O5pqCGXTEGLxaEBFAGbKEmac276I69adF7nXDAIHbaOfgow1UrAoQnICTERuKm/JuGixL9Plc
CtM+xlKsY3hkrfYTBZdGSmqQpsdo3erjXf26a81ag3Vj02zLKC79zAD391rMx/idrsBRfuqrtT4N
VBJ7cTUP4FLBowq7xlThcCzW5lqgGhxXwwgvsNUPuha1pjW6u1ZpFF12fTl4q1/2zVerL3oB77UU
yjGhWpDWRc2RZYDH8+gZnv+omX0Mvs9j31p8aK5w67RcqyGwUVbzI2YSHN3ta47aVzQxAbFVEAB5
D6yKQM90WG5xp+uhrfZFV8O+JnBShrONVNhgY/IzuezLaDP2cebovQGSiIBXvD5GpaYWIntrLWf2
dqmS3MmW6UIiWmE3asDLWDa9NWyx0Z/3jcLeoNEmXPS6CRvwqsNp0FtLZ/3mrbUO2IhZThqDz/5d
5zrvrb1Wh8m1K6veGgv4XE0Q+LoCJ3IXK/Aft6aZQGxsra/da1FBrDIsjsWpeRpt2gg8rkPhr2Cn
/rdVjF6pRZyG6Fhdst7qPNlYhhhQisUwI/MstSEKyvV2zsHLMPBoIhTICzwYSbjbGhl018bTgyxM
5UubbE5jay2uAYotC+xhnWDQpkXuOrQWja7BoZG2kFzWg+6sQOsk8F53i8BrGPH4vckqAPJtqVPv
W3udsE5dF82sHNTwWj2t9wa5dp6mn+a8Lf8RfDLjylNquP4wZf3gaCklRgU+7dMyJ7iPmL1r/xKz
06cbMy983c4g8nyk27rkO+zf7e6tus6MTjR+96W36grwtkG7h3cmLcBre8L5L2myftlq0x+H9+7L
p31+2My67J8wOH1ieVw6cgNhuof2GNSojsJ/Mc3vxYe+D80V7kMfxADAr/VhGbwGrU7ga+0Esy4h
GwovsBPMafhXfR8/sy7xYdk3GMtYrjqIt3n9cX9sjcXG2Sz9ps3C7qjI+6O+XUc/NK01wgnyuXoD
ZGtUdQV/q67wEnxNOjN7/1dLrBBrcVrm7SsnbP5y3gfE/nKZFe70pXW9U990jIK9T3z8KW3lq6xn
lcbJ96zTP5r/OsgSftZMyFPnMWn11Dr7ke36t1D+qzwm7rQfgY65R3+sdcq5POb7/JGA+SGD6C0/
9kf6zX8y+O/lHmFbP6br/HXu0U72aZs+VX/kbh5Ter7P+p6AxNgXhqlu28RgxKJrnt/3BCQb8o8I
0+HHxggyII5pmt8TkAzjC9KZDtlHDExKG3IE/0hA0mFBGzICbUvXbUhEsvF/koCEkf5z/hHG2CCQ
F4VNy8TEMnVIkHqff5TOauxlitWmMofWSRMIxzA1H5ol9/KZpQLSszQX1LDtz2oS5lSOnl6wWjQD
RNia5SzJdW+2Esxtmu8YNme/as6mrjcvVVTe4AxcNcDbjiRMc23IdobXOWN+VDcGryaIzmCwzkjn
N+BQDqmuHgrSlF6rIEqZQiKB06uyF+qOnbdJk/uWgiBSCw6aWt4XNF28KgNfa9XjTTZotpjMHjwu
kbVb7LH3poUIVkP0KG965rAe+awCx76tAImmfGoK0geUqINqWvD4xLBXiTpbDGCLcIJ1Pz4GFBrF
HFxpPQSQBrTp4zookjR2rd6AZ4A2e1kJfrSkKp7qEhZQ9QxKfy69ubElRMSbaYsZvCMhBm6z8VzN
bYCwhLefbWhuOoxBRqeXlj0kWNWObWmxIBnETZjUDS+XE7zw0oyKERuxE8PjxiZUeSUeLFGles5B
PsF7jkYui60W3u7kcc5NI3h3o3+Roob/fEEI5OARE24J3DnD/JCgls1MDXKo601t2AcE6SViLQrW
gvuftjWPZ3AMLkV/jnpAisBzeUmt78T8e1wg5/V9rhzcVQLZcpAsB9lyzMII8pbf31Ud0v2mOM/r
zQjJDDytqwcDC6LAn9JfxHp5o9nVa0qKf6LAkQXepegdP2sZOoZsP8j7xPrHFL2lp3hpE1psWi3d
oQaCYnCxowX8qplyu05X/qxlqZONCwRwFMTttHas/GjsQtgG3TRyuf17OuiQf/gnjIhtIUyBYRmk
q/5MiAzp7VhWbbEhCRAiqzQiWrvT+Tx2/iQhAKr1EDqjpKAuzfLtWBWLpxU5ZIwsvZgMqot4tF+H
CeKXlEJanA3JButSNMrdydB10UbZW/r8W/b8Ly6ScUTqIxlNgilk0DJCLfbh9GLggLQqM0DaVouX
tjNEFtjsdoNmcZVR7CDLhDDu2DxQjAbwGQEfphGinNhIukp/aehcQXSr03ivyUtaQiAkbW4KCJA1
kz5zmTiQo2OLosmeO1mDx1Zv83CIGogtaPMzJDTs4ZUJhNDTl0mbOi8yIZ/KTPQrnTWd2xf24e+P
ab0YH3ZsH7NEmWUgyG4kH3Y85XGRlDlKN1U3bgwNzD7VpKUfjzcJW/SdYTN4c4BrGekkCzFZIDCv
gUOtWGjK6xHyJWoDgkPDUHoWbRKOlOmlveGkkz5yfbIPQ0NTkUX7PsoH8AyBELDrvoZwffRk17jn
Zt/koZlj5FVm/9TIaQmUBvkpElVuE1kijYlLhuif+AWU04eDNhE8qSyCLBtK64PEKHBrzWVvZJtO
2Qdp9yOQfDlXUfGs9VHvN9+qWTqVjjV3aufWiaWpXAjHtfHiQQYQ+JnptmtjCpETk+z/4Uh+hRuG
TGAw0RgjREc/cw4kIRVGp2i2aeYAqRxC/4W8l0yBSmjpodYsgy/gi1rVgT4gk9Oa8Cqm4M8t+kGM
A4Ryj2ze64+tlTyTZc7dLqaXcC1bpx8aJmQHITW8qG8mQYxX+mGxZ0hR20Iw8aKJsQo0fUSuzFTp
sKK8aLOBOFqcihrX4IjJ0seURPTs77eN/yzCTGRRDLnM8GchFkUftHweZ2Ma0zrbLDSSjllkF6Rd
bIFo1whrSS+rxnBI1fljZ2ztCBoLmIkcN8lVVpIyqNI+4/+A0ge9QmzIsyc2mD5gyhxTsD+gRMDn
hAfIadwkkX2MriznKKHEV2W1qQqLbBJIRwziAW11+Eskp7PUPrVGTbQl/idMjmz4jk1XTEysw3Vg
FiIm/nBfs7KjmtKATbsUooDkpU0mbVMWce+l2TgKHeRQPicxeBnAnwzuJimTOujKegrnsYDgWGfd
FEyP3KRfqGfqpiv/h7Aza47T17b4J6IKJEDw2gw9e4rtOHlROXGCGMSgAQGf/q52qu7/nNxb57x0
2e5OG9Mg7b3Wb+3E5L8cI71dl//nGGmcIKDwuZrczua/YOIWApqKhwVLiY7uUhOkJwWYKkxhKpBE
f6dTvlW+PLN64odRwATcxl3kiH8X1RBh0/CjbQDGJeNHG6XNlyUApqTcbm4S+UC8rsp5DfcPCkJf
JJuESku8F2sFdK6V6GsHISNPFCRcNv7Xs//XtnA7+0GaYE8PYkbA4/91R85r0NZTZOqjH65wBKGo
i2lez3WSVLnR4N6pgb1MzE1SmFBWdFDBOV3lKdIDxH8GfrI/QHLw/ss9E/1VbdwODHkPnHCaQLAF
qP/vp3yu4nnYOKuPrkn3zMB21s3QYK9fnyPfNdnSwAyv2+0p4TS4nUA4UXgsQ1UuxEoUoRU2NtZH
uV64d4R2mA8jZceQrMFh63S5wTSPmevu/VlOJZtjMCxAJ3eJFx/qrrbPdPGDnd0a732QcC3prLNu
NR9LG45FuAU246G9uJDA3I7ko50GUa5D7XZmaL1sImLN0sGpi0jMB58leApr73rSBvf9jM/RtIcp
Gs17sjXXhZxwqovBiO6QQui0aZXuvXaDmTbAIuU3oZvjQB7/8yLA/p9FIPLR36QMHRJyhH99+ChX
OURNzzuAvlcHN9fYvaXYbRv+8M5G8QOV8yNPY54lfO7LaUq6cpPTWCItsRuCiuy16oC/tEt0RBIx
j4RsHtbEz9d5GI9q6H8NNJzKOKy+8i7VB9zPSValKsoJysydS119TExYZbzlaTn54/04q/DbyJ8Z
zzU6pwsw3K5UW/oGlDjOG0XqHe05P64zHU6bDlF2QIbuPLBEvL2tD8vZtX42WvfbaQZ7yMFrr0JQ
zgibgHyeQvRPWr0Lvd5vnVszlaBfoIAAKp1WB9NSWJIeaIOKK3GgE2iiZAD5EwORdl36Pao88tgP
6z2OGBaqGsrNG5pTuC2nBGx19p8/oOCv/RI3QeLj+vfRuaFWjf/+gPy0N4PucJY8ZD8z0+v7lvf+
YVxsulsDREAiwIkONP2UGBQyS/8cdzBvWTI8iiigRcfItfWGLqNtqAGmgGX8L0d4W53/fWVEdge3
J4Osi8e/m4LaI7iIPF3/qYUnN3+B7l4Vg4+9HbGgncNttqvrtXR82MpOof6ppuH7WqNMZmBroXwC
uNgY4NsNDdh/OTroBf/n6BiCsGgdojRBzOjfF5E10ZEOlwZXmSLhvq59kFrWfe8g5pWcgA0cF7ee
vdCs517WNItApm0N2f3Z9MRU5f/5gOifjv6vE4bEEfPTCK3ULaP774fUqdEj80TgTNKO5BHVsPAW
lF1Bcuzn3nvDU6URdX+p6lrs5fgr7cj4Todv8GH83UCp+mmTW6kq5MFtiTiHwy+UM/bMmUMsmcdd
KWr6wOW2FE5MSRlhWcy6GXfFHGxQt7vXyiI0MwtTzO1SPShWo6XCXX3ER3ltFv0xjENzjZthPECF
fuBkwH1ezfzEcCZLUVVJtqUzBXJd/1CNEJclmsiuHdRcpA2q4CiF/d+wB4sK4yRSHOes8lWHyU9/
3RF4miEsq5Au6WHqq7Pt8FZNOugSkWZkK/zqKY235DgIbP6yCuGicAlyq+Euo8O27MWsf+Pjhm3R
zLQka/JB1Qj6s1P4o2STmcQHMyy2+YAcWUZkEp2Hqg5yJsLmmSTfcLLFlfbuifshLxlI9LwybZvF
aKCxySXBJR5NVPCucq+cdZAyNSzMXuX1Pq4AjJJRnbGhfveAaz7SJdqFDJJEtK1dJp2I4DJCuajW
pt4HQ/eNBd5yrjsLy7yWqGclRyxgDr/JPoxQ69V5m7J8bL34ui2gnGVi4ZNg9wUBHmPHsh1IR8HF
flA8ftvIvg3JXol5PRpJfq9bS55s17yzbXXQgUARJjpcd0t820OQuorhWuZvWATvZOCl16CJjtoZ
ftdtiGyYfgY9uzh8kkClobmTA+USIRZEe4qRpa5YzDJlIVIrDyORU07D/sBJGOzR3ZC9Ibirt956
xy0EMkA97udiYK9V4Mf5OvZ32i0eLETaZJO/6MyP4m+J2bqsqfrhtNYpKBCX/BRhN5Y9c+0FGhAA
RYD4O9ks6hltsyxj2zL8yxU0hDckJUIRNVisAZSRch+OzXZfeXGQJdGoUEGvVa6H8R7ixTWMdJXX
TJ/p0spDurqXcAPlh6KqyuPNApoMzE5DfABSBWAYpvI5TDVkIafjXGm2J6G6+k0nrm2M0Atp2tLG
vZcHgWmzKorRF49yOcR1+EjoDL60X1Cn2mXdbYMFHrnUEaJ4sjotcnrY7O1XxOzCusF/9KfgLGa0
jYYAcr8V3arnZZPaLZ8CSeChMbZr+2CPFocch26UOVdBUXkblDcVoUZklhSKwcpjvE1KaC5fedCz
QmveIviR1g9dZ6LdprF90eR1mKf6UQWgZWzbBSUf/PmaBmvwSjluSEFeiFctr0TDqgz1p9+18NwT
QL6WuSLlEOt9yyt+sSAB4jGJy45O6GuXL3O/xlfUQGMjAR16EUjiJbxPvbi6+vLn7LsY4DCP8qVN
qyuMWVLUOr0POpZkYghg7LEAJRi65LKlm8hmUU15KuDsjst+oqK6I+vPGADfOk3BtZ03D3jRIEH3
TfXOa/ro4veDRDMYVPt6m59DSQ5iaJrLvNCw8D1s5akvDkYnWdfH/mUOliuPnSlIL/xHb7F5cPvD
ByURDpkTVYSNXV6T0bQFb7aXNiAX1I/eQche3ScEB9dWNf8qzPbqbX66Y14aXLdkspnw56MldbSX
bqOvIwOJ7A1iPs8UXS52w1q0XYbbqhx11F9iqqqM1W34tSdVnFPaAPckYJIHT/vfJh4acO7xg063
cI/WHecpgT4RIFdRt7EugoAAMFiSn4OjiLdUoYeTAcgYos+TqoL0S+yFkDrWhpyDqPk+dqbao1Iz
KCXvVlYXKDTQ+k/bW6iw9Ex2zrsugDTBf8kZqgG6xg8yTLqcImqPVHvzfb0pnEKZPs6tjnH1AUxE
m40Op68ONl2CvF/DGzV/iJh4lm5R9/4wmDysaY9+nN5w6Svj9/goO0AR6gdLlwhqbwB0xGIdmr2Z
3kEmeQtQyMjIaARaa3GVfXfuarLfuukxErf0m6JeTtNowVqv50w1Wp86t1jwZHuq3Hs/AItyQNvb
ZiQ5XLCpHMPpVLfNboQyfvf5rosGwObXCQf561ThJ1SUYfA9XBTWKhf1meiA1K0KJHHvj9cNMRyK
FFJuKEHaMUbyjaQInOKC9udF75LAgUoX561p1OO0IjeTaHraAh7sjZ2/KBk3ZVchNyBTFZdr0Cz5
NsRPsIGCewE5nNnEZnApupPbDOhbithJkA7+oapmxCt9V3iuQ/kdpzzr4u68grK2EURXPoRpZvtp
vbpBvXSg5nlL57fOvhsJ8QYdCwXY3N4togeoqfAB19LPnIwQI1adKrFeuJ3qABGbvrkfVHTp47i5
OCEVyjVHSk5DvE0rsKthE5zkQL+I3ygjg7OXrgWiYAqhiKFwvUwuej70AWWHcBr4DlfssRPkbUtZ
cBHMR+oJIVNmQF5JlIA0xR49IhmNNtKaQ9q35zF5TgW6h3Q1J+Rhgl1YY7v1/TjaNQ2ofbSgwIXh
kGdUWnUGjIBkGxJCXJAAwdKRHgINStS1LCjTLXlpl/SDWdFf01CcNgmRyzajzewALK3l63lzWu29
uSn8Vlh04VGMPsZmQ1wt913Yp/vU6UzOv7Xxm4d28566EK6elvBQ1lZMeQcScGRze1I6QmJo2ZqM
Ndsx7NJhz+Dh7OCmiDKRQPYCH0RQ2iBYU7vvDgCmRH57VyOpYkETJjz60t4MD6zjR9wFya5OURlG
ir8AIlJB7vWMHTTFa0kVBhciiySpv9QWMiNuOY1Nt94NayVvts62p27cx6159+sbUcJel1Xee9C/
d+j8IDupcvC6qVyTPoYKDYNEx6+V24YCsEQEzYw/sgnBMhkhZG5AEPIFwMm6VKU14x1lFjYNaqdS
BWHWhNEXlNQ5qWN3sb23q2qZlOu8Wcgw3Q8gsr39MVaKZTPEmFXTbxUb0bPz7pCE7bOCNLLzPftm
XZjuZmwDR9clFUj+qUdJ3HeZXmPE9zjKNtKelT/WudzYvq23EUG5ZsLy1qcINVhewBWIDpT4dcaQ
hlhAvc5I/Y1f3TwiSQV1Ix87bM11RZ7d9kaskUVb2ToP6TDvgja8RUGkKdy0foyO3tJW8UcQjq+N
UwKGm+YF95rSS1BOcIvMTTsUXeJ/qwUtp1a7okMmsakjrO8chI8TQybIgizTAs7PeW+hQZQuXt/R
2wfofJK90Gi3u+WY9ASJrLbtctuDoeRUvwg0cCgrWIHXAV/1hrwS448gpmcWS71bsclBgBHXuYdk
18SAm0KT6UnIQjXpqU/js0JSrb5B3s3i3bd9kW4jyzyHTBSTddayCafdtlG2SP7gOHCsGfGCxnQO
oY1AIKHjz4ifiHta7Re246sCiIjGyQp26W5iUDqS99qO12n1usy0w0V53U/Sr+e0uqxxCDR0BZAQ
+GAxUbndgbYx2K6Vnwn+o026p5jJL2MMgHIeXwz0ht0GWSOfUjTpYX+nWhBEvfQPaYWFL4Usgygv
bhc3NT9bQ3LpemgT9kUAzd1BSwxyylu0Jl56jNsqyL/rQfaPMkkPAksBGHOkZJqbGujPBOG6UXwZ
1Sp2K4/UFRYgbokJmCUGLXxHcYQte47aPBbpS1z72DqDfv+J+ukbkvBJ/iU9X7Na9ihVbkDB5xOf
L/n89s/DZyqc3bLc8+eXjs+FSaL3z9fFn4zD5wvTT7zh8zWf36+Tj1EPaOM+v/vzwiD10zJd/Muf
b//lV93e2rVJtWWTQOAjQIDGAmfcj5PER3GLo//zzsSMZCv+9W1XTXII8aCdb3/GP6/88y///LJ/
eZcqRY5pazrkmeZ6yz4Pw49qH4V8g8zC7Vg+3+iv4/v82b+8zT+v+evE/X1q/rzP7W0r27+kGmLU
ihxLhHY9NL48RlrP93CFD3MDOsCx5T3t7AG1qt0vXhVmY4L0oKeY3a8zlP3NH1ZYpcYrGx12WRXM
7oEmKPAb6d6ksKVo6/e57a+dggyqx8jPpClViHg8xpW8OrPEuNRtUvimNeB+K1MEy/y1Qgr3ymSX
T77jR21Ej60NfFgtJ7nr2xGZIDo/+BvSY4p78qi4OOlk7C8DvPeYjZc4kfKBpsclTtqip2jB0IAg
gyoQo4uJ/1uLtHpq/B/KAc4kbZ0ceoUYHk/DpUyOYPNQkCzbOwi5x3YRReXmLPCR7I3B3U9Q+3Ka
YDVtuuXaRY07dsGw7pTzz42ij2q9+RB8QLJruRgQ/CMmShyGeWPZtHZopRJj9zFDDjOMnzmulau/
LpgW0gyFDmexT7wHS+yU46/OewrE0I0MBjk9VJHnPVWFQseWVUPIs8ljDG4XTprmHtxNu6JS7R46
/0sNqTtXG/uZzJZkBvlfqoXZxe4Y41JBgPajQ81GKM6GEa4MonEqwLlWsNwQOF0VzZDBBUzaW3WF
MIG6Z+b5IL07uUzpvZeAQXRX6BrvfjDvB9/mVZsg5qDRBwkXrUjgvDSUJxeRyrJWOHs0Xb+NQfoQ
wU3aqyaAkiu9cnbG5igVVcFtU0OjbR9Hyocdq1J2WPj6EHZYUMOuOgsylHOs7lwfdceeO/hY9CuZ
vQ6JURQiEwhfHC3kdNroi0JHfZ8MDpjsHfN5fQlXGu0CXPW7ZUimPZeIg1e6zZdtbfBvU+R5ob7W
44KM1eq/tESuAAK9+rDJAbHoCU7OjdZtu3UXQHvggUv2PQYdbPGqjomF5CHgZK5pn7Me6V5psQeu
np13ie81u896MfZiDC5YAfl2ZOB5tFWYJBPUH+3S9yVmAnzwtRH7ZXXBAQRwcico0rwzjhicyYag
LOLBqwWVPsK0kHATevjKd17jQ9Bgv3QHwMXjyNGT2gZZE0X2YBGR71zRjyngR8/izEzTMaiXc5/i
wkqmqvnClo/Q1/4R/0jszIIRFtIOxTrE3+d5cmfFkCH+orYN6PqWQMCn+roigDTXCnwzYhMh2d4x
rS3a9bW773r+jCTqB1ykULEtE2w9tpF34gIRzEl2/DCzxMtECOhvrBIYujyiWb+lY4HN7m2xPS59
WieomWMO1Wi6pw3mH0A52sFpRsg7GAqh4Aj4EcNGrEDCr5M6k3AIimb7kfiQzgDSUgmIQZG2L/2O
fSX6Rk13EJJg0z1r3T7e7IHVugW7dlyXtNbPra4uUfTDp4JDNfUe1AauRUiE6sERj7tu7UOE4hZT
1NUM/l8jl0tkj492DDC6IfreW4ZFI6yQs4gqpOtqMCPESVvQ0bwFrTgbFix7S7cPv1l2KJm/kNHt
69+WV0G2LPFptqkuYhb8xgXoMrd0qCGa8DVgruSo8/fchLKwHlvLlBLkfrf1wCnBBQgUBSNrMsDl
yMr4oGimNYA8RzpZdD9QYyymqs9DF562uEM6y6QIRaN/qYh6Snvk+7BgvHYRlWVbv6ZIGo4EIL/2
eYPgc3Ad2LKfN3IiYQoVNZyP0Vo/eyDJESeCpsom7sHPCeVefUS1K+IhQREaQWjpG4JMiKRIdcj5
uYFsQafmt/SSx8T4uNB4uGTbFhb1k5bTVHbgF1Fod4+yldc1In4Bs4Cy4MNgalmhjbnIavqarnLY
NRVoAOvk87j5fN/IJsk9Bw085SYulm0sHfM6xL431DO026kQYkJgCkwAmYB86eEBxFp19fy72m9e
x1HDnaDunQOb2JEuaLPVrrCut+q1acNfZFp5qW/S07bFp6bHxq87wp6oESVIZn9xUxGBab5o3AFC
eT90g/XBsTdP9WhYFBmuszEIOEWvLLAnf/q++v6UUcJnLH7rsdLegz/V0z4J/NPWckhzG5syjiEc
KOmU3Xt98iqqpT5PvvwWo9BDmJmUxDKU8BxymVvi521DvIEjuaFxh7bbBOrFQ6i1HsJMpA79rIRP
OjTLwW/mPO5Mh4aev4tQ+LuWmvlguwGx+ui7hYBbYjwJrA+2hyj6NgemPrcp+RUveK2lItsGNIk1
x7SDsUHm00EXTmpcmSKNVkx3wOweAHnjQZIy7tFvJPXql85q5C3ZyfAJIy+4GHKU+VMyQs6r2/Xi
+IYcmhsq8O/micTQNKawe9a29GIPSWCsnmhVawuJXR27hgRnJW4tntbkZAbzPKbo6xPbLkjoRnNB
49nf1yEqfmxVJ1+ny66pV/SDqkY8tGe558/dITLVb862I0AVtkcpgmXZwdnetEITYUKLgDOikjeF
yoVclumAjdMX63lp5GGo5uPYYw4HcvtYOOPOxnnfAsRDAOOFQ8jMeoLUAKmXBxKuz30/QxSmmJ8B
yv8aYvl2GHDgTXObsQpJOA32fl6Gg4pTU0QyjHbtLPL5dpP6Ke8K/MaVN0g9pVUNvU1iIkZ1aBsh
cWKbPrOYq1YkK0FoKaiiQkZQQCBWKNgwux423WWqfvV1F+abYknRkLEuoAk9NbZP9jZAMpotX7aB
9h/QxbsJwzOAWYwnoOH116qtvtrQxBAJNIqjYDp7C2z0fjzyLUINpLp9xNPtvjNYdWKPnXETfURD
lcAXaelp7f1lN1Fy5zkpCl5NWBpm8lYFyOSdqk2GB3Q7EOr0+F3qZSnIMN7VadTcTSw+qqaad6jm
XamZ3x/jCfnb5oC0RXPK0bjFeSJ9dk5Jc12FTBH3WZ8Wvgc95xVaqX3cqBntjMAm8Z3Uju8k4vMr
Tk+AGPfgwRIy6ZwrasesG8PXKXVP66BfJwE7exLxVzsupPS2extyCn7JXH2BkiSU5gqE7+xX9MHT
CmfAsZ0z4j7G7Z/BcL9rohkx62jieXLTO7X+yi2iYMPK8nAJgwwriZ9P6MdwjQRLZpatiDSgNRb0
mBFRXYYFaa2GNFnipTKH7v+0BQ9GyRuyCeJpMinCuivP5waHY0d22Dx1AR+I4PIyo+RKMfQhiqc7
7o/iGkn3ZIMZ2ucAPRLOe+DdLyb9InVskOZrMOxEJxCl+zquEE+DmvLnhxYRukkBDiJsgLHULW4n
PW/EFjvSl4rAo7KVh+ksuiFwZNyK3Wjocxtipg9WYa/BNAdWDFvqnz4fWOUtwO9QOjXG/XmI+Tbk
AjA7GC7fntjtQSNFxjafHnTvIbdl7RtIP8TfekZOrkPWGMOJg9w4XZ9d/GJqAZ/A67ZvoHOLllp2
CNp0OY2LAoFGhwv3EMf5fPB8pHM+v8J2FaN1CBMEefAzDJmIlqk5taRRJyMYpMzbVxwj2RCMcJXZ
D0F0DDVSORVkKcxVu/2F/3xPrWT5egveVJJRzCuxDVLgo6FQfhCuiW/huL6+JWyoM7fMSFJ9JW3H
C0hCazPy4+fv7KnQeO5/f30N9U1Lnh4aTDU8QbJukIftN1XazfsS3gZq6W8wmjG/4/b854uWBcTb
QjBgcaMcC7TRmJQDfENihkWE+VLoPyrmj0UXKNjovUCMOoQaoeZ13XlI5O0ohhH1UxMi+4iLsfcR
Y117lBW4AmZM27s9tIi9nba7z8Sf/Bzrt6VQXkZeH1PO1j3koMOfJ2/9Oz5IGIUIGycUU1+a2/ip
6XNUkpH4S2B2P/4zjarBVpEvkK2QSUJ67DNHJpsmB+1718QSDOpoEKTS0C3nalCn5fbQehrIDOxy
gxlDWy7NSjAsDtW28xLyrY02c0zq9gCWOzqxtnqfEIUraI/r1xhZ2rU1SErgAXp2HliGUtlNLFs7
jgDugFlgn09+ftXdvlXJCCfFpAI0NkxP4a3YxG/aGoZSvepuhJWDAVLBTcEhAsM/7MsQ0xVSmvmG
PQ5JefmzxzyHOAFEM3cRCk8CXKBlGOTh/64G/Hib3WOXnFvuv4ZdCDeTz1B5/dcNfe0OyOoDWejX
gASv0VzrzPAZqe/4iddzuW6LgHRuj6iJfw0V6ubvVWTfJgk7lHZ466jv75nnHkFgvurZ7YDrvCwx
KhA2v/tzit8dTCb3ph8sDN8BXz4uKkazOSJFD2bpKJP+7EHkR5YfkjkhVJ6pAcCO0gzTRDSsPomS
EavScBrYemnFhqbu9qN/HjT0KJgOVhz71WC0HJ7s2DTtvQY9++25v15ad7eL7/MtP5/2rWGFWsKv
f71uTm/TKD9/+Pm6TUdJ6U/hdWglXKFe9odqpV0Gq+H3FLlr2IF2mdL6jcPEyxXUJjmu3gtDBbBj
MsU8IuXniXeWDU/OynrATjv/unCMpoAv+Ojp5J6reAfIAoOdJmp2rsIHIl29q2f+FNKbExZ5ZdWm
6GFvkwsontIJrI25nmAbm5F9wS0X+L/tPJj7EQOO+sUV0aCuARaPS8xOoau7PGlFvqZz80Tl0KCi
R3HTD21ziheMhdJyuYsEbit10+4qDG/feaP5MQHz3A9APiciDxASyMEbpme0/Qw13bSPIox6iIxf
EjDKOSasb0Vsgy9BM2Esja1QdGNiB0tQY6zYrvc0vqMqPSxi0g/L1iFf5BtMDCJHFQmWR0mqMKJj
OQi0LCgVQVwLQOZ7KJHo9U3wm7EF92i4YnYlnKSGNm/jMkCiCbeCYc9f3Vc/SOYTG9r3oO5MiWm1
P3WXXFmsH83UPcSm+gij3j/7wsur6jJiK39xLdn7rY6OTUIz56P4XfXeRMl8RDv7IhWmi20DjLpA
rh+DTl4nQqtyuhkBemB3uDte6lSANwgqs5M0KRMjfjTavWG1x584HENK0EsI8Rxi/gCLADnB79+6
BRMGW9xnxo3lPEwOnstm90C+fnkf6LPcpUni5yDGLBVAqCxHduIZiRODlOWKxKjBONG4Yr/HwfG9
3q68R+AdTtsJPqZMPXDBipdRu30J0azIiAT7QH6lcfiT9Ri1FUEXzOCrYZobWGgDN3ZhOB7K6xtL
NdaZhYlkZz7uayUfIPWiykVzTkXhPHKw2l56hIHLyEM0H3HKLPTrB48G3xkVD66aHxrAAFGHhtKF
4jbaplKAxiZI120eeX7hhbdOs5ja+IzI8f1GYV61IElIhBl2jCB9HsAE7pX48OhGoC545x4jDLfE
Xhe5fAtblKuCuod2YI8qhlZhoiffzV9FN7/1QlxZtBwaaPZRM2KEySq/Jwz82TZj7pSH2yJ0+B8F
+v4dnz4maoTVY9yJn6i1tizqxZGs7QULvQ9f6SPWw8XG7tcShL8sLHks0O9LB6BNRw7eiX3Yeolx
v0abDPGAC5PrD6mT3yNA8xEgQaqUj7szeKD6AwzMjzmIv5NnY3UDeQcL5TYNP1c/xtkXv5akhXjG
I5dVS3MnJP2GmcSQAgg8Cz2/rilZ0BM1gAWSCreogUKBmT0A3L/huqwLJLUhsg/0bq38V5PEIm/A
CUOH98vp9j7gRRSK+qqBM9SeaaKQDkXqQcNNhHSCuDbXiIVzd8MAkfmOMfzK7wm8W+QFOrJdKKMw
6XHgrfbH3A/dczOZcd9vPaz+6Sys+WY6v4f1/7VO2raw2FZlICH2zTw9K4wUbDG9ynjRvVjotA96
Ahl0gkYBhjzoXZq7YLmjcwwVrMNHZtv9rCYMgIKxgeb6XlQEgybvx1tsKJxeFETeuIouZoV2xW5r
FokwPImLoy+QsYYnBWkt/Ol8YDikwbzGJBA5qSxqX98+J7p5chqxfyivywj7xA5wQDxIv0jyYLXC
BdgEKGDxhx08lRxwl9444WPj9KOl3jtPkyec4RWVCPb2GRP5sPTIsfDWOLeCnzxr7m3LT0MVHQYC
5cuRYpDuFQITZf5vwM+9TeEQsPZpGNYvs9m+jg6z0NKgO821vKgOBoiHj2eOwD8GELAC/JcVaOA6
ikFTiKgwk/7AfzGhs3q2IhOOlrrGaCUvmrMR41/3PR1AuWqgJO8VWLpdOvPvm/PnIsBxYCADRtE9
RBxzPPwNQA38Skt/QJo4bxFySiEffxqzfA2h6zSjjtFl/BotMDQVc3hXLNp7Rr+KOn6BawERzUJB
rjv3ywwT9swgefTram+nb9znS4Yu686X3rUJtp9Jnb4u/0PeeSy3rmVb9osQAW+6MPSe8h3EoaQD
7z2+vgZ476t88aKqUe2KjGTyKCUamL3XmmuagFEok0IIcZ7fajNFQ/4m1Oy2hVV+ByGuaNR+bDx1
tepNX1o1APvOhBONqjYfDJMw1YnNcoNUAZlX38Nrk0Wqh3HaynL/47f0LyjqL7UutrjSZSLibBGw
PP8rAouyufbXoPa5KWETTHG1ok1+mZtvIUJ21CWYa8ptu5d6DOOY3IMfZfeslhCOVZDaijDtkDJQ
Amf9nykwInTm9XuQSw2qftE6B6CpNrPkh8RQYIP6KfKirMiwAwU6FxhEQEzIXAGlmzsLHM/Yl3B1
koBAZ1k5FDM4q2hMlduH4slaaPRi6e8CUzuZo67eq+mu9AlMvQJ6hQQbT/PbmDmF7vEt4f0s8FJn
6N8+Rc2+mpunR4Xgdf6wnrug2ig0Yp6RRJh9KIFk+yX09UKnv8S3XWL83PxNpGGTWtCeogR7uVCW
MWaCy2jPNdQq7NrbXdSa6mo0ywoHO+vFN9Py3sYJEIra9GvKzcizug4Auk2ifa5N14p53sFSW+Og
R5W8QlsSQhTTioOUYcERSPLRktNH0BvzwUdHsR2ZiQ2WUR265cEsotYbJU4v2j3s1xbdyTTi9DQC
kYs4EO8jhQYxSRZkCbYkxhudtVpkmFOaSRvws7Mew557Ppgd7nZy5maVZq0TzZh2UaPACQLWD/RB
o7RmE5XULoOO0ICPsZWcng/SBHNPsGCaq/PFZHCvYxm9qBIhfdpSax381Icroo8oC2Mcz3pYv3KF
XfzIZuiUfldjjTdOztg14p1atb8b2zIU57upJTkCDk3e612BRWvL9KvPhvqllcZshSqCKjGO5bUZ
c8kFrSZcleI16Arj8vyHHkjTSlpm+AUWL72qDSq3AZQCVYbRnTTNfArnkH1Vp5opRWXxjuLw6HKu
HsI+/23UFtNDudYP6YyySqqjjc6EDturZnbEEPKP4Ssny8BhCN6p4OkJsogUJNhRjUH15kFu17JM
u9fGs24Pfa1SWgoM17OWV8NuTZ0LpvyTCObSWqfRXA9KOd15FVeO2w1eJUy640py1V4qoOH1o6MP
Oq+59qNIwmyfLa6RE8iMMiY6STIKKPM6WoZw3s4T1sZ+r2wFC4lRSDmRxlK877BMK2p9E1vVrZ2V
ECBQWoWLzhIRHUOMWTiOtda5Zkjtrncw76DHtC63mcqS6m+EMZ65SKsJwqjXVuxMUcMfK2Kw0jlk
61IHiBdKcMWmaU136GFfQB5ARKnu/AhCZaM01IrGLkjVS9HHWwngjwpKaFAvvWE9wyq3CHq7UsUD
MGicYabzG5QOfR4bqKeasSepwbRFfnAMxso4hvGYrue2PpczvqINNrSjUX8mvfBjqQO+FdynXbDQ
W4qUhiDjQMDXoXX1k32aIz6mCMSWemSFmbuHOk2nuc/vRd4nzDxH7NGawHRDajilYNvMEbVEhuBp
dRB5ZjZhZtWrfxN/qDctaB4Up/FkxP5++e+ssfvGxuD4lVW9h5DEGGuG9ZDuTV9+KadoOuOOTPfJ
+q+UJlYm4aeQFreiEexRCnyILAkMrwnP/4gyRWV25kYRS7VaqLILAcoRJiy41bbDHdAMHmmM1Zml
TEADUzEf4+g7zTVry9gNAFXHTHKup3Kt5tAwIx9JsaBrxySv6IhrJNmBBQiGxSnAawNXK8ac0mfG
o/kiMzL9HZUMBnjB8FH5lB9h123ygIZtHuKDFTeZ12fqfhq7RTJtjQiO8Z6T2mITJEpANdOGG2Wk
s44zETlkFqzkavB3io47SC+m7U2R5E2s/viJhal6BuN6ZLS69+Pw0mm9sPWZSbcBRsTM9NEphdK+
iUfTLcwAAlbaZ14GRrhc46LXKYulq5VU+6mVVlXOhjGNGAN1Zb0VEV/Fmsqwp5+vqZRewirDGd1q
AmoOKTrkGMzbyWic2Q9fxbH85BYS8SeG62nOtbU18OiD3CmcZbl4k5lCrfWufeRxPOw6LbrBKl7U
JuNhitWj3kUmXTD1RZMPb3VS27OOserEzGPUAWf1AE/LAj8qPWZCMs9fVV93wIraoRGRD6glHZVM
hpfNFNlHSonFhDFGYHnlRcPfZaw6xD9Gifo8V7fdDJUmuBJJoKIf1/ZmKTgapGWmEtp7CiNC0XoT
hUmPoDtXH9IsCas8McHQmUh40Vi6vtU+ntL45xHL8rb3kuiMPWjjN8hC59dSw8EJ1K40jX3DocV7
vGjcQqVETKUyIJZCwNEUl2vmoczDa0AKU40PjaVd+26iYlrkxE+xnzi02l7nAnd8Db9LQ9PmjQaj
/1Sqt+dv1fg8gRSgacWmALJ3Tg3Shw0MqLCyOOl+RDMNEUE218agW2tkGFQFsXmSlKZwLWzmKhW3
YkNkblLpEEcSU3IsyHHHwmoU/hZ7gbZaPaWZYiA8gil7oddnZjaHG2Yv+0RKKDZR0xTJIxwCcSPp
gMGEfHiJFj1yFRIrlBYc3RatvdRj5DswwM0zKEw+d0CJT4ajz22+Dj1Wh9DJFisBBOCINKHpCaqG
ZuELKy1k3tBGvWLCJNNnwGnmiOcC4zMFjHPoMF9ilZdMlbJ3gsrfpgpHHF7ULkNohZmy9dLpcGaj
9EWtRt46QWoMZrJRy/7SKVRcacOfhz5sSb8uvcbyO/v5m0ZCQ/tcUhMNg/JA9T9jHPmDdmKlY4YE
fY1ut5tSd7CEv0rfW/j855nTz0xoEgTUNdIQeFbODMUIp6gf1tNFwpZcpBIsTh5yXFNN3iOpYjcM
oUIMcuFGcX+INOWPIbEeJWJ9KkIqarFEpiuzzofMj6Ezci9oZ2FQOUmydqu4SCY+ldkIL2OKpryM
p8+2oxfTy8W8O+Jkq6XohVNMYSTAMsO+fDkyDCMxcjURAjejEDkjDA8AzrUBuVDJUtPtpPDx3E/m
ytimQb6d4ksva99hSetQWvzJE76r8eBefnWklhzz/iOcOXdSIWC4W+TIoSGhRJy+kxyfVUnJ13o5
ZvvYwoGxRkDQdO24ykKaXFOmnDfTQXjVw3bcDVgVV6J4mhu9OdZV1+LU7rsZM9OtkeTjdqmB9XSo
LqnCohlN6mcXDOqlp4wUR7lG8IchoiLjoNouE57ZZdaGhfEwxpu80z+bxXLs+SD03VcYCsFuEkrN
S4voIASd6Dsgc70r0YTs89l4DwcB+qw2ycdpFKONP6MEZx29MWzHWFwWb6XW6ivWEm2vdP4eMgr1
0Ni4JS3+pjKrLyuVZKdqpGvYcYm2k+ANOpvkclGJi61D2KkfgsEwMW6X4we8ttMmlGmqv5tVQFC+
5WG0tgx7rPXS809ja9gQnMRta26MKrXWgPy6DReBwV0luukg1tspQfH0pN1KXa84kow7QsfZozDA
aJEyYVg6NbmWA69hANMWjP64EYNtIUYfcQ8TNDFQM1A/XrWkPBljgKRsxsDbuDSZAdu0jriWBuFU
UMlAcaBoSvXkrrZaDg3nF4Wd6eoKBGyJbt024A7x2crJKWrskQf9rS3NmjaIcimA3ZM31VtNZexU
I2vQcyECXikwV1Asu2zYjv0UI/xUecz50o12Br1/FJ3birvfYC7B7J7itrKrMaK5VfJtZjD1B1nr
PSM7ZyKWJYM/VRsRlwgqRfgiMr7+TIGp9yxW467p3yUBwbVPWabiC0Opz8i4LfEKr3eoXmDb9myq
z+Ok6x/CADdNldDMyyiGnh+4nMcZF+N0LQ7B60wh6FK6stfjgSJhzBcxRF+FXAIQU6TfacKEnnvS
FQoVNVYHWcIcfIrWESATVR2IAvdqJGLFG+QxmAELliyx1CTQfdq276h6GDqE+DSbxrZIGONFZCHU
RvhYxP9tkz6ynKsJIi1kbwlLyWmRnZv9PZDat4nLCo0STir/XoJizdA7RvMdqN2L5PYJKxZZNdQr
qzqvTok1sT+a20gKP1DRN24+IETDFYKyhF8qWmM9ZRqtr1/jUJqIvyICdtAy0xVrlnyfsKqJNVkf
jkDXJBtgB+NEMD+1AJIJ/IDGXmBvx0TqImU3+viTECAQNCQIc8t61TerHlIEnH1W8mai4Uv4dbWm
5EMgAlQpxw+rmY5PSB0ZiWJndPHQJAim1OPJFVT9YCw4JUs7wRrl4nKRZJfSwASXRcYWskcrYbYa
+nybUsQgMVeZ9c+bzG9CVwM+t4XlPP6zJnbDTpCSYWUN8QP7yNCpFMQyqeRGcq/s0xgChTZYTjpy
t5vTmZ4kPFVMoTBn76b3vg+xCoVVsEqNYHrP0ByKw+IHqXS/EYDOpho18WIW4u843gOrkL8AKmA8
5/N8iFQ93mgKRvgBYnVXAKAqRPwoi6rYRprcHZWx32Y9zR/ZavKxp8bJ0hmedTH5a0u3uE98HFJy
6Jtw+7mcSywP7MpIecEBA+C6qZjv5g8tlzDwSLkflyuklrrv1ppeZTk/4ilwGgrsQPy6j6FE+lux
Vrdg3zQ5HV7gAMqYxXP1aCIOqxNVorisBKOVsM2yqCipoHBLccepgfk1d9POSNE562ryvqyH3Cew
DgyvDKNHaPgvRVJd81n9aKfwJ01JzxmIWEDL1tmgGg6kmZ5TatwrymtlACFUogXZTyl31eUmqkbe
qCkA9mZtkUJm5TkoQwepL5d3SdmB7hbD9wnwTWRFttI6IgRm89ywfXpbUd4jmiM1INDwhmXg0cX7
fi/X5qMUzW2iWqgDF3/PCHlWW377jck1y8UldtrLaDInVzMHPXNuZZOdVyzRE2KWOWfzNXsubZVB
Cptf/NARU9vBbG2We1eOm3mV8XFGwXwZW5a7WowTWxDaUydSK3ZLOTES06NWqJXN4uyX3AxkIK3q
BqhbC9RTAQ/Pfn7yukelHevTuTKFe9erAuN45G9UEeVsneRFGzzNbASKgXyztVjkQrRWo3GqEi7/
pxHV83YJYstGIHEU4E6DLXJ+A0QIHTatjlayLPmQ4xFsvOnLj7kfsPOtFRdhCasD+lo3w/ijkCxn
mtSTUKUcBdWoWcBE/2+kzvl6+bk4QbWidDXdtIcqBGWo9ivOpMrEdMJK3u/c53stv9uwwGGPZBdB
iWfO0u6Uhig7ssKd1EVHFFELSs+mE+ZY6ppKC4cKOCQXmJboLLZlx0VhomlK9ZqTl7GHdVn6kDNl
Vycm8rHFJyuO8k1qgCj6wUKwI2aH3imevCnbayb+VOHS22fCfEwK7Vsr6VT8jP05BII2wpK4FEHU
PSqft97yiYGiuePqt9MUycBTmmvizc4FtCCFY+75Cc7JDa14llIiGKblGpgfMdxBkCEMyr2SNRy7
uWTZxesFrgghuNEKLNsmF0eBJn1eI9EQvLlCfZag2sirr4Iz58WJ9dogrJEi4Up8AhEqGWbcptrR
MuK85dequJaqiC/aNHd16N7apctKa2Pf9sqEgoJt2sQQOA6HS4y2203n6DHI3PS1qq87a6ZjSyhr
K1QcCJDqTQDFH44lqVrVbAEZL9fj8PRHKnpCH4S/z7UbLR1AgwSDfSw2fZtP1I2cslFR7mZVxidj
Un/T7IGN2fjBGFScjAMqOoj4KZxelMxbJYmmXSXVCepn1XI1Iy4daA3JOQZ7cNK4BIQhQQThkcUM
vDDvjHOcfAhll5dYIRSGHoT6TuIO2qpx6g3W+Jp0EzkEdQIJZ2oY8Ytt5AAeDi6UHk8cJP8ozKxY
sjG9mAqcKG5+1Bq4mJqVNW/6prlIfMZ9bEBkmzSSHcjtWtXTuQHxmuEtmbH/ZuVSvS2R5cDD0dd9
gGpwLvHTwDNCiqIEqalVr1qlY48NKIAQN+BXH+YEZ1XtBdsjRC1Tkt4kBeYNxqWA5viObFW5i48N
HbyjAOLlgphfRrrF2wyBs4NP8o+lz79ZpJd/lOv/hGr+d3/A/24X+P+nO6FqSLgN/N/dCbc/f8L/
nfn9dCb85y/+KxpVkvAfVPiPpCqirquYjP3rTChJJEgrioTnGxptA8eW/wpGJU0Vvx6Ru57ETkuW
8Ez5NxhVlYgER1gvYhGnWZohKv8vvoSGJP8PaxAIyqKCwk7HG4YAVuV/Oickkg96QijeSZrifpNQ
hTPmDVC5Lr7GqAWYBiPya3fPhzIirEMPwhssOzSZUtTI3vPp8yFuGDA2cPTYtBZb5eUBTXmzG5eH
5z+LMYYYnqfhKh1wx1YWos3zAXPkehctJs7/7WdCDoeK2L/8aQCdLGmkz7DR5zMZ+1G4GTBioKn6
mKyPuA2U/xhkL099+AdMX7CXVov3udLhUS/G09XSDxp4UetFeGEZwY+4rU4jDiXwB1g4sLMiseVp
Q60ujtS6FQyr1syOIeztfDG/lhA2rpS2ExF06SINsrHFOPhh5Tp8+rzqd09+/rQYaQu9BO4mN/iu
Q9mv27zbqYKBzCOoytsUYMstGHymAKfubgJTk5GVVCIrnQy6AMMgcjUNy+ZxtiiVnk+berH9lhcH
cIXMqQQK9Ob5OYXFg/j5DFjU2PpQWxdb8eeDtFiNi0N0Hvum2ET1tAmWdENwuApjiF0V+NGG2slD
HE8Og45Vy584SvYhdFSxxeAcjjiDCQSOAd7nHJ9xqwbqPcsilNLklLWLcOrpjyoNmKcLjFsWwk++
+89DsDCv/vPPaRH90FbE13ExaH9GsP4nh/U/Ma7PZ7Ip022qbJ5Lpt/zkz8fjOWfz5+xRDPKyBDl
xD3TyufnaRdL+SBZy8ImvaOTg7S1EF1psLApuCoHxA+SaVevsnY3Eoc4CaQCIyl/tDerXFy1vU0i
Jr1Ri8e9v0Y0BkWHeKQ/bbupBHZnCo/uxjMLCobiZG+AIjC9G7S/4rmF3DQ0K1/fNwYA2pE5Z/6R
/JXcmfSc4hgyfScHS3GaZAvFtqCSbeazMt7V8qfQVvhx1SAdNUlC8OJKMrhgvEAoc6o9lHym7syc
yA/YTP12foiv0LwWc2lM2W8i2ybtPkaZop0Ze13cJpSK+grVhVC7c3IwCCXO3Z6rMPf03/hiEcAF
RkUjDcGC0ARqCHJNlHilv+kdlvPLYaugDyUOJp/d6EYqQmy47nzXFq41zQtRyhhx2GgYoK3Vwam0
HuUPCDiH79y/RFf9TcALlI350N57+jC4cm5Agd6tUZLLlpeAs5gYLNmIA65LqMmNn5efSCK8P8kW
+Gm/6HwchO7lJ3oQhS5WdSA9myM9rh2rjuglBAOxEEDgwsdgPUWXklQU1H+/JKcO9XdMUU49wMw1
2RZwxb9F00na2yJ5hTEKfwqNDL3yn7J7hqWkXoOWGi62M8o2JAJKye6moFS5yK/K+0Le0FhDCCZA
AOA2V0VcMn/KO+DNtkdmnnuIexPmP9ybt9LclIVN/Q/1UgT4I0fmrh/ynIiV/GG85m9EvZ1jpgMD
SPXeqj8tGB2bCfCVs9jBUV+j6e0M12RF6r8NGeD2lYTlYzo54oXBb9bSbLjmi3IQPvTQ4ctw2ap/
1N/xBZwt2Ou7cks1TYxf5Ako5WU3hZC0WmSjKBa+kV2K+HvGbnaUFVaKjfqGiWW1BPF016S494fq
bbzIX2a2qT/wqaPL5WLrDyYNu2V3f/V0p5KXU9hUHFxQWrqSQQixNaGQJNkQ+Par3ns4jule8YLX
YsSZcKjdQVekDGpBeyUib/6LzB6dpS2vzMYznGSn/7W+wxdl3/yqP8pO+xP9WFfWnYlRxT3wQC4W
Lfb8isSY8Z08uGKxLy+Nsh5bQjV8N60cC0TNG8BFLVs9Y2Wy7c9T7pVsBwTEEL33R/6TFV6BRpnr
IVtBRQ9/MEIYart0f/ojiF9/LEkteGfyCUiVrfDRcHWPaXDjKYlLBeZ/wCNB03RE1gBBv9q3bv1S
Hdt5H1msGYQZbMy/VHDTmziT8+4p7UejfLJ2+BPQpz3qP2pG73nTQo8n9UGMt/IfaFrFjigRxn5k
572MBR/Wqz8l0VY28Q/uDrqDpCbZFDfIKRzz5s/8Qh7Ho/i1WEIhgGwmfTWMvP+mAm37mF61AwNI
lsVhHXjqdmDaApLoaK/R51w5CAHWC7fjq49X87a8MGSlOK99pmJe2EDCOjHwKV/8neSv83ZDeMh3
RfwlGkCGu+mOey9/GUOUH6jDib+yx0P35s/bEUX/BHmP/KOVyfcgTqRmtoKGEWKyIyfMmLbckL60
S1/ixb7BDQQv+GMmJC/bUu2Fha20azEmz83TiTVJrtkxfoSxY30Ht9bfaWeDNnZWfk05gQBmAxzY
40fRv8bVMYEEeMfOGD8aXsYvnbhzJuFgCF/N4ixDiCOCvG/p3n74OKOgsLog0Opx/X0bxHVWvGmY
pZcY3TIFV1dFtm6ltwkhunhtxjNEnBBvgRStNv0vF7Pnq3s9pX/7zeINUnQEjPJ1/Cjx/wsdvrZx
J1e3/5Kb34ZFlrsXHodsrBgpAA6lDUQzFF16duE11MDC1MtLuhWLBfQYHuEGDoFNH95YnBk39b/C
/p0Q7ize+RD5/+K9sE17e1z5IzLVFeu/uKY224XfweRINmmC6jVIPxL1KJ9yPm7rzMdh6/gf9Q7n
t4itby/CV4ENQNhO8N3rhzh1kgwPVTfqGIjBz9zMsDQLTwovRQ3z1pPaI/G6fLwaZvjkRtlWKo5w
h+czH1bqtq2L705gv1b5Fmf4ZYbkqs3VIHlPKvfJp7VTdvENBt9GPSnn+ey/mjuuaKyA9sIHc7KK
JSaB4YKr2wcfoSFqrjkLEVOYVa6cyobEXsbdSPci3PXusuWq2k7KHf9GJ/cCt9BV0MfYOI/kqCe9
PHqL2lMyIpw5TnB39rmXrN7omzmDJACF32qIM9gGloACBF2gE3RMKLWLRiNYrJX3+s0iOKfZ+2id
Hi08OIE0PeaUwmYEiyo2cbyuJDyh2T7XQ/wCu7HTjlK/wWfUTI9Y6fH7cukFKZGjXgCCS1QTV9eN
heh1eSnEDGfoFibVrW1ty9+icutX4aLCddNBE4FxHM4S4/j4N0quSDF4GmLROK3xrSnlvQwdANFX
5yb6WlBx3/YqdLPK3krejGGDtzAcNXg70bf6Xh6tz8y08ys/neq1vw/3o3CCeEqE1HvF6MYrb/K+
h1x0GNfmQ30vCDNNb/hpTMty2v4VDLc+BajvV/UalWy/Rle+Vrz8q70K6/46e8FFkHbdtjkPe+Wz
2lwJKs1/66/x1M6eeYb/w//iYLZhKoTgonNjFLtu8iFuIgDHwhFxdtpzjKrcnkT8duzo3jMO8F2Z
ctWiV9jmptcnb8qlYggcODgM5YmLS0C9Fh/Wp/jeNe/94NWvfeL212yVJm5zn/bUSnyKNTU7fumd
vkbwl+7SI7YY8VXdp9fpfXivXzn+vFnU7curAKf6xMZBf+8U2+ZleNFze+Gcuuj5WpSC6SnfGW/S
6/y7BCxHmyw/zq/1jjZgKAmjRaLjBd/dpfyjAs+xtdqYEjA5EbFNg3eYbMJbtw3uwovxw4VTr6VX
sX0HztPeJGUtjVTbDk2ELr6b8x2kRuST/IHeKL2RExuVAC6bur8N4Vor1hohtXtDWYGyJXjc9fYB
VBdrQAZGBJjkX/G1ZfaLaLDzSIwlo7TDBeUW6V7Xr/XF3X01ZIBjK+VPSoITM8o/XlOdix/2aWuJ
1l4pb7Ut40f2M3vCGjCy3QL8yf4rXVV1bl/FB9xI6wNXKnGFwFWi9IS91xwZf/sAmgPV7aW/1bda
PkpAKjelWFvJNvlkQMF82NxXl0l24BdV9+SbL18phAzzBpPOHeNYhNNdAHPb0QO0A/HqjRM8ICHa
dcQonmdMeyjUdQ/Va34DMExh3KUeSBUXfPw1NcwgkrP/zifqpoGb2cmDc1+se2Ty7Yq2yfqrUZ4L
O75LqV6TYV1Hd6N8jNmm+6nyVTF8gJFDGe0gjKyoJqTzsOWYL/KnA85PTESeIpJwid5mLKoyZiWO
G92NuVOWiO6y28YEZeyeD8YS4y2gvUaK9eUrab/rQ6vbzV3377Pnz54PuOD1O4ucHwJ2aug0bdHs
y27xvvWhVDf4UUODqaj2lyyhcAl9fz4DMfv3GfooauF4+X/g2MVrCCHkN4uR6D1/cdSUNl9o9v/n
v1bLEtBVH6gjtY0Rm4xN8Cmsgx4nLSpFnGCJXl8ScbrlDeUltSZSONQWFNJMIpmtT1s8HsHk/bze
WVCwAfiXpwoZAztIdrj8XnSW25bJ2nvwW/xG8j7h9j/SojUsj1hlO2291up1hk1uj6+b3TWEiyKW
JGd96VKIWdvm+3qjqNvewIrTzh86Vq4HOp64tYUTSZskDYqfGjuFIxuHQl41sWsOdkG+Z4+v4ujg
8mLpa15U1U/dEfWJI9/1u3KcpFUR7wWMFFErk4NqeNlv/j5dyOWlFoVRyntQf77DSfQPWJAeu0/5
kwZp3vPtT7j2Qhh02g10vyuYYrdiUH2svug6YeSTgYj9YITtlelRj5VYcrzDB9A/g514kb70e/sQ
Jjf4JTeRA61+4i9EAETicu6Jz0s1T0aV9Nv/YCg92mV60x7Ezl1HGi1g+/CmnYjvGx/5KseMFUK0
Ux5ajAaokpzmr4AQ6yPZTL/hSvpCLTt8Gldowhw6055O8Q9FMZ3eQOrpZ/NbfEEzEBoHylNorBdu
EQGBFJfQzj4DsA/mr5Ytv9V3PBggF4Wli1yPpNIHngjdlahkONvUw8fMQ4+XuuGK011CEblMsY1v
2LXdBccBBdJpmRDGXm7YTNvyyRZ/hmXegsUsJXsbb8Y976ajOWldC5UaqXm0SYo93yq3+cBfjbhl
kmNlw2Zmi+0pqdE4LBy4KnEfyh8xzkaDB7+fw4n98rvgfY/OyDoWHbCcJRs02erbGdnx0Qes9ZpV
tFM2UI4gJnTr9iFzCn541Upx0DHmm3ZPNLL1QNwt3NvQy/h7cv2sm3CrCDpGSwtliv39Rv+s7MFR
pL3EwnKPz4EKwdnRZrcYmJdwXhl3GzdxgF2Dzoc3Iefivfbp8KmpllhIUj5SNvLXQrUhOu6CvepB
ZcLuoqKGr27hYuCx4jIyMcSt+I6OsiZHjcXWOmKdwKBo073GZ61wjfdqR/TmuE7PxVd4Tyooe+70
YzjKFaMayMzBawv1YYDUbBNe+cC3kZTf8H0iePiiR578o9J801EJDh0+36Mm7JCS+s7AejO+czaq
tbUqz2R3mp/MNJJXdJnZke6FwWoXbKIvtVxZNAKLHrpYCcpWulGcX8vMw2CJ014yWcLaUyO6kdm2
hm9DssHohydts8JdUVdvHfATGydaA7oH6dpBUb8XoYcLJjxHJzP/jqqjCEdQd4He/Zvij/ZUX5eY
itsabL3Oxs1Lo0OpnogBGEHk0JD9NTPiXukjxcAZvmAS938WwpzqROwTDR9ivQTPUZaylTar7o/2
yDYG/B5AD9BJAp1lRMT3PH3R3lfi27glqxiYiVBqCZmSHZLCjjaZGHvucXCwd9IzkD3O6y5x0dzO
lTc+pNKV9pP6xFsap/larqIv8xcUAVLlnQsDa19uQwAgTnh3BRUQPmi+tQcXSfgxtzACiZpUZld7
NNM1S08hhGIAiQ9SJ0U7/CwrPJFcwiZabIYupB6TNS64/XsJsbBmkeRzAU5s9eugI2JexZfhy5Kg
rTLPRaIGN/o9KUEmGSh54m9ae83XVK46DtpwJBUU5y0UJYzXzb8N+BceB5GNYmYHCQwDBgHYJ4h2
wxEmBzm9zcNHCcelflQ6O3ub3W4dnxFlxJ09v2df1m3CsjTxBjwaJSdNr2ny4rMyvUNmDBOnr0lx
ODbjArOwhOrxCcdKGFM4ZyGsXcl3UcMd1kYVQd6qLQI6gBNg7FwRaNpfsInd+PfJbTmdxCeTXYkf
GrSwyql/kis3SaDcDY0t9DgrG3RY2bTOwp0VrVihiWJ+xfDhaoCkbSrGpq/k5jI/OpbDG6gXO5Gv
XUKLUsFjy6kfhmecQNCivfLOvdsS9H4sz/pluuD9t4gYWZUODcVCYeOZu8L4n3aUl7tGJcwJtxq2
0+uyUhBAfefMc8sJ790xNa9RDImH+52b8cGu0WAFHbPcSNhDsPLui9fkOFyML9VlNglBHxqBuum4
5ZK98IAVmSgrnDGncJeVKxMkNIIPDCnIHq2LTxVjQBijXtwWwu/zeHNiMNS89iwC5iduB07YrjO7
0Pb02T6h3E250iQnGh0WH0gzBmVEsWFaVctQ/7D/Zhg87cRpDYRl/rLVmji3T2sh/dDjPTsUqygX
VjQcDYlW025fhpv8i3y6v3O76SRRDB6QONhdDIMFZ0Lsw5nrkj2jupJhW+yv3Cgyah87PBXbmd4f
rwl4fPiM/AkxCGUS8IGjUPYxfQ1H7jQWbMSPMe4nvR1JxzR+FbV9qjjptt4qbglheRnXF1s6VI6V
oLxSLZD/Om+4a7HFi9eqcMMM3rop9Ld8do63em+GDfeFXhzgo5Jj+IVNpZG72JyU8xaL0IRs2HFl
ZmcE/uYPycLkaWvJSiIsPMP840WfPKPeTEhiGw8vQnFwWUHuy3dmZak8sE4uR6gMdsg/NtojpU5R
lxPu98eQnHfjkkS7CcObhq6SbRuxfE4Y0xLCrA64wTC4RtNjNypwyqpNr4SuN2g7uuHItgEbi8Rf
Ipv1nOhbll8br5Q35qJ41pnyPrVW3HfDr9TcLXPV9HSXJ/GVTRFQkCzp/qe4NlDG1vEq0i6cFOVd
fQ2uwav6g3bbOOGDSiT0+0gINlVbsMECdsF+Xek7vgT7ZnT6Ypsla+5RdSH12sUaXARGiohIGZcZ
oDj+Gu0cFj2kWzIccjCts27Yxtdn6TGRCRLY82PkUFDOXduXJbj8jUD4AbGV618bFpIFjk7oFost
TsWr4da86rvsT3ITPf3rf9F1XsuJc1GbviJVKYdTkIQIBmMMxj5ROSrnrKufR3wz03PwT1VXlwnG
gKS911pvqgpM31ya+/ox0O+GrfSmucOfBYBNBqMbroF18q0wfpeF12wCMrpZftE1Zlc2yVl1xQtf
LLQErt3ml1q8R1pOF0dAafkkfLKlJ7tmre7Mp/IuQQ790xF71S4+lW07rGJlbYobJjakbRhrf5cw
COMudRms4sRiAe3+ZUd6/g/DAHGj2pM7uy7xbbWH6+AEt4wrgAIPr2xWqtyTtHW2R3Cn/yElpSaD
z49TAjNSKrWaZ67Qvx3kP1ZdaMO4uQkn+I2ILy75j+rkPmJJe+RMWJWH6Yyo2f8NeQGoupjyMgeK
dzPgx/BL9PMufq5eAo+z9Zs3icapaQ8MS8vyxEGudv5WpXTbaMmTTNv+gdr1qDo4YRNOjiFpM6MZ
5/RkqNP9sS1b6Tp9la+UXto+oSnZpQfppM3PEwpoZuRrZclkfmGNqhVPltwUgIzAcW0pM3xpH2Di
VdL3uK20FosDrV3/ZX1xcQoZRR4ni/wjkzRsrFbNE57eu/zE1dtcx7cptrmgbL6+n4/0dT7Ul+bK
ohgzP2F+8xpRJjjyVn2fv6y3udlM1yQgJpt9SVNPaXcMp282Gsp//6B8+JUd6nvzm+pEQIaf4yC2
DV8yyodX7Vwy0LkkMm95lXK6HeRXg3PyDW+bX5g5NGWn5Gk8i3cNW5gt6q/skO9Vw8Hri3YPs8Ml
fgMlLMX+tnSsp+C5oqjxRkc9FTkVOOnNN9lVHK6dQ+QonuXmz9Z+9MaX4S5tzMNCbqFZOk6ke3Cs
cdkgPGsVuhwNnCdlCin4kavQXEmQvlb9hTWyWdaNVfol1SgTPcr3gNTsZeZsVquGboyVj2qydOpq
wxmu5uvooG1gpgIHvBI7TDMN0YWhvgIxGdoIE14MVsf95OLbiqAkw+A9dc1LR0QybuoYQaz5A8ki
87RTy5ZPpJ16nUEUMU6oHkOdfJk27DpKZNlLJYcCsXSGb2lX79qPYaEGamQh39H+2Bx0KuYOmRjN
4Ymuj8L0pYDf8aE5+ra40vHtAQS2NBbGFU6d9ZQey3CbLsJE5B9Lq9G8i0xaWfQJi6fJxXzgE0HZ
ffzDWX4oVsJTdSeXGT7czZdRcXnpuSJYPV8lmBnczL34xeAKrx/1TdjV0iZ8GW9YDWvIyOFB/WC5
iyfRMs3XachEr1Ww4nBjyCQRAADDTQ64U+qMQxz0Dw0wXr5CiS8fFo9ntADjhxauxQNzn+kyIah1
jI15qe4BEyUgKIpxY3IyhjGMSV7U5KPnExGico+Gi6a61rRG+wLrVD4wSf/2GrSZ5/aFwwbHimwA
Bm8rtNMmptuMyFlGvJkJ50+7Nv4UtJprP3CyYKMBsUle9KwgdUvthtMCbRd2tlcUbyXJKpz5tMEp
HD0PR0+yHQjLETaqNyQw1AgJxztjzUTxu1xJ6+AOD0xU1zOTaURPuA/XdoLv14s02aFPpYG0k7aT
Fm86pccWGSkXzLP5jZqIJ9MXYGhlpE7yxKqd0u3Q7/1MLlYhLtjic3UM9gaBUY7slruMi4dSmY0k
eNKc0i0+u5v21R5irHwyO/gUGSXXy/Kb/BVEIvy17yZiIXJwcDPdNLtmHz6BsQZ/ymu8sV6xqV73
NPzTh/o3QizDaTJasNFw3YUePg9caf02efGF55m2v1owzhltofg8z0deEcOZ8e7n+1FeAUhCw2Wx
jhEM+jszwZiGJKQD2QeAdOSwpwiMZ6IOVtGyZ12lL1hYuelJ1gbQEq9WH7olilBzMzd3NdlWuPak
a2CiejV2mzzYYHj+wERN1INr+GMVIpL1wloCo7sr/Q7UFL1RMdoY4LMtNKNtflIc+0c4bBDFtS2s
JAdZOwgW0DcXwHf+njFbwzw1xHf2rGmbKL1pHmJwC39hCphV/I2Ny7Jl2YmXfUJxC2CriTZu/nV6
AuAY4KNhXZR5NC4VfuvUCbGLslt8Cj5k1jGqe0cm9svj6FEBJ2cIUTOxzOAV5io7yw5fjoRUDKnQ
QXa6p/AUa09Nv8WHgw0R32EmMRuWbBKYVlTG8Z1qOSuxGwAjKjxqNOvTuCIrz2/JT6A7nOrZIVlb
jvnOJADOKovRB2Om7DwegiPwafsao08xbMva9K/08ACK1ns9cGbw4m9VcuSSHgo+gSP8Dt/mO5uc
TG4WG1LvkYeRfczo39HA0jfohBRQ2w5H9Tc7V5Q4W+O7gIDrJKE7yVvfP0DB1DfaXbE5J3J2WK6k
xAXrHyc3yp22tnOiLzkurNUcfMreV7uqXdBk8DIDs6ZV+80Gqqzjn+lamI4gUfjzlWKeKN4QQqId
qR0ZZArT/bga0MM5sQBf3i7ow7jSOK+FVXiN3OaSmCsRSU+zN3Mv/EgJHn0ur0XhGYIHuADiIC0Z
Ra7VbyWSf4abRToU6XKkQgcUG7wVt/tKmPNsdMY7NrAg57rqNE/TU77VVoLH6IhzgcqutPsrc9kJ
u2YKpovxDE1YO8k7tkf1pri127wphVsKHp6l/VWWsH9nbntYXCETxlKY7FKLXYLbfJGUVad8RKbb
8gaBIYCyPOizAHNGu461dYTMFaQKE68gdOcaB/OdEn7oR91pEPatu3hd3yPIBvEVri4OgBg1rP21
zz/Fm9RNPyGC4TOvyDjVDZuRJeWGCuiLsBLY+MbkwgHGumNNrV+lZ/xpTtVr+sKmbhFFuicaYqP8
ABjF9KP1StkCOJAi6CUXUT3Fu+GkozfH6/3XfxPfJnpfCu9t9Z5v4p1szw5THeWTYXf7wfy/xH4J
6c1a3tcfMEcdYdteowsfR7V9yQHlULbhNoJgwHKtrcOn4DQ+5Rs5W/CUeEHoohAWJWcwxVf9yqU5
vnKSseDJlatdlLvJwn1CfiZtLXwp5ENfvIuMMG54CbaE1Y3OmLvpCCa7JmkJuLv8zZV9naD5XGVg
ZWzRfPeUO5lH2mRIf4VRROJOvqOxvAw2GTxFsovNrVE+oaEIjW1XbrDm6tTNPIJluLDIMt/VMRlN
yMBa8IcRGTMycYytk7cUx4XW2PfCUXpiY6mnHdAX357xwONizRZR3Bng0Svlvf6NLtnXiIvUL4Dw
mZfnjFkOwq4JV6hPCxqlt2Zf/9bI6fHbwMziEF9LdYVBg7h8OgXWMMgSo61qBQQIY7tn6vfK0eEz
oo2cKcPe5H1nG0/6CZrQWtybL2CHI8mKP1rs2D5ziHptABSqKy3e63uk/98JDtY0on/gHNv2WI8r
rBjHeDMMt6BDqecoFGl4A5+De1+tCia7xpOxwYjjIlLbqgCdSPJtpbMpNzIwO9yJMQ79it5oKnw8
L0MbJgT03MnpdhrXKZSeL3OPjXJ4Lq9ptopcYcvqILpKvKmLg0WY1eBVSOsdLoMKAjc1sPoc/Eov
E3jzt4nl9xpaxDX9hcBcFowlbPmNv9e7fHY4Qk/Nm+gpVyBFtF8X4V1/Gd+D2JMIFtq0a/kbUXP0
09nsFAzirkKwbdfWBmzxij/XIvO5YBo2rtS34MKioIsLEU1THZz7aVKO5tPggTOU+tqKEcGsKzd6
ljbDd/LcAr7hRyyuOOPLq/KuAvJEFywFy6v5hZ+TxvBn370CnsyIOxKnRvGzml55jfZcn8UvdZ+c
LD5rjUjApsKDjzLe5o96g4cHUGvDoIG56AWQWUPq68B+k++Yd17CD0674CIybF6bJyAf3Aqzw+cn
bTXaQ9EbNwk12K+BNdy1Yii0DvlDvMfoorLgXeLrfIEbkC9mXshcV3lHBAD+H6vqa5EGW4e/lC/U
OqSbYB2wcMJdABslXssGVga4hTflpL/TRXfDc7NfKuSRjRciwAoKyZWB5b49ZidMbXAMBP3CVr7b
R279Up6trfaMN/4ztndfCoAh2qB1vJc97dm0nPYevXHphrvIzs/pcbBBF6dxLxIc8qYylqfsPNvS
Nt9ECMdcAUqH4cHDY8zCYP6FqGS5XD5E99Z+9EedTwt8+7OMbAMONSjlbId7ZLAT3zPtOpLQq+ph
DB84B+2vCvdcX7qHzXVUEZuw+mEWEwaO0Gw6cpaAfCAc0oK5PVMHQEQyxs6KvNVPlJhJ9WrtxH3G
8snWUx04L3HxuhaRbXzqX9zXSSvllyWCE0V6x+U2pbJ/q59kW6Jii6iI7Ep+HlCxgdQg1IBhla1Z
svmEarBR6GyrNWPnIVxOEfG1PsP7FIDc6KgzpuWfVO+l8kqiUj87krwh8sPSVuJ3deCVIMtiCSUS
pX0bLjrMFy4ENFVoD/bq3kdb9Nm9Zq/xnvMT8HoxbWGyDRHz0j4Ju+S128Ki0h8oP13ji3wIJ3vY
UqmXLH28RXZMGsTQM9+AsCv8PZ+kd+a6vyNV1SG45YeFIhbY5vjhT1vrVH2GWy6tmXnqHU4IuE25
RkqWHgS2e+hzTmmdfBix8OFu9b2hBR9sNbVZt8d7BbrLdGoX3GB0CAf9zFSgZQD/wU73miQ78wyx
7NztGB68V28i7Hm0R275yYpNWmS87hVOH+W0uNH2jDxhDakVNDQG4WsKTal6Cqr1dKbKNp4lvC7C
NY4WXX2eXpuL9ozd8yZNtpG6Nqhsb9hovoynTnWFvfWaBlv9iEfAiZ2Z8ceMFcsmsCHF7GN8LCGv
YSCMReuKqncK14q5mTaWzUpwrw17vIF117f4Zl1pSluTif/Kuga0QZRfTmB3u3vqP+Uh3lm476H+
WBE+QX0CpDr9RbhC3ONXGoaWAxlsUpomp3qujzE1B21NhYGOU8hUyk72037SqUb9Jj5aH/4FuQ9L
IjLNNrND0atoLqOVP+zz8hiLnv6tfycyhs2rkC/xYGBrlnjA6NGdnqq7qxNwiKMDXIkng2I3WyfP
w4/YesUFhesRwQYdnPEpPLPTZcopC96xEwDtYS5KPzV44nRoB+JXXvCPHxTPD90KqJXC9LcC/3uj
hsCyhTKjYIxlV8xWrsH3mDiyz5hjzeXDSp2aTlZ4Q+lUmEQnm65+w4mEbZKtqWKcJsGW9TjLCEkk
v0XCJxCFMxc0QzD5qdi3GxTevNZEWcX9LC0Yleg74z2TnHIzfEX5FhsRCNl7TV+H49JQ472rIsiX
aBaXigYPoIzNOlw24OAyee3vuJH3EVdQv2AL2mvzRq7bHGA4dTDJlmX6odqF4hXpUwQzI8D3EvaO
W0DiM2ja1tL3tAsPJbMMDKIXmhKbRxuQsOGE7FUYiZ1jhubDbWxPxtYENu09RYGGemCfBpZGw0r4
mzdML8FsK+OOEI8Iu5kOU5LlDWfpXfKhjJaLiIuKddsVtsSmAhhBbS0vX38lO8mpHLaZsO/Hc1u8
IGKRs6es9IhrkUZSHHH8uQnDduif82lngnaBQRYAE7uxf1IIXtF3qglZ7DaZjGtyj7KEuoxaiCIB
RUjNMISSnbJbxgPMZa3kcODKNowHS9j4kOoImsG5Gxtm3YZ2l97VF+sZelLXwo1dtwDWhScIKwqj
vHSl4jNQt8140EY4HDcW5kjf9lf9q39+APvdAvH/w/kfNyWFVZ0gKOE/LsDjeaEZLNORGj4cvzDq
yOfXWY3fkCaH28d9k6+rrtEaz72fWVukR07WMRiLG66EUmAoh5cprkLB0C2upu3OKGHUDxPuqFV9
MInDYgix3PV4UMZrzSavAZ7fcp+EynMJNuHHx22rVl0TC9xNSzDPDmFmQ6pM9CMNC9f+cV+9PFAl
UO0f/00N+oPHT/8eeDzvv19BX4XtphD1rd0TMLZ6PAl5Par5x4+Pp7akcK+jWEZvqaX1CQfnsaQb
VyeIKp3vKbxZSY/MTT00hUuYwmaCAyTHbbseB32y9dyJFsnSUx1M59FvWjswOWpFpmgnPY9OaRp+
Wkr2oqjCp4x7qouFp7q2gDewTtlGQuzUXK+dfxrzUdlg30FCU3r3BQv1LQESqFrzdYK6CQuZJnAz
UiD8ggkCtq+EWUOLnZRYtA1BoqUxDdrkDp5oqsRHbDnvWV8MW9zIYNmL0LQxWYGA20UAV003epkO
sh0Nn4VYyHtkqPCuA28yUUlh2RHj3FJrYu825HtyDjIaHZ6zFottwjVBNwztxxTB4k3FLXGtmxKU
tvX0gSoEX4eZgqPr8cTzoaSh6LezlEyAJoLfqcG2aPoqcKYOWmMzsBEmDcPmQRy3aRHe+1jeFbBT
FyGJDzzQWWXpiVrLYC7uXL6QfI2NdA7lm2DmzKqIeo8geWGHDJmu758CXf5tROjMOt7ZeSO5M2Yi
6zIciKOcjZ840z5zi3lGGmn+uiB0BskaPA0T7gtOn9sYNoVqAO31iiTZiz2DhCFwaa50jOTpWE9Z
CNkOQuCU/+BIhogfA7cxeiH7o21gi9U9bUA8oUpX58HW8BxYC6GV7qPwFuE29eIXCYSnUD5LIhuH
pmjTwQgLBMHZzCSuSbNdo32Nk6flAjod1sCpiCObrxyfCCjuGGLOGJJ1dx93p22Z/YkxzAe/hrBu
jOmwmhNtZ4EF9IgeIomZA7Eq8TEmd6lrl7UmzT8JUSGk/RiXFSSFwoS0gBPI2kiMj9AwsG7y9S8r
nJ8mmcwZlCAwj0XNxaIPmI9PFKjMNuVQH4+Zhjo/LUjMCk2KXi61raF0Dhr90WunGTY3rpECnv0r
RS9uFWeiIy2+EgMpE7IMOTJhMYvN9K8ewnpfItOeZ2YiGAKwQOdcH/4QivA0VECelNrV+GAJLP/U
LPiJddzvczJH3URiRCVzyhK85sqV0B9mE0HzrHCVxFQDaty8CyZ7QckErWoBiGpVFxy501kM5PRT
qzJGXXV8NyKZQs6H62yUF6LJ8P0RcubKmHpSJIjPAUpU8CLr0qGaXitlotk1S1lcZtpJovuXh2ef
E8n2STZTZRyZqhIDJimF/Z3/ERLcHaSElVuVFdvqKiryKIs25NVru46SJkbeusH3OllXkG4LmXg5
Ucxhz5OHN2NDw4Za9GnhTpq+1/kC+orpYdZxmvUzU/BgCFXPlKH4z3V86CIKlayh6svL5DwEn1Ez
7kgwBMuBZMASS+avZq4nFRgiSoafLO2BSKPgHhZAyoWRSisMDzeT0pDuVyfzRu7U3G3MicsEpmrQ
5wz/61mNaICTN+I/bmryPOK/PbRgiGMyQX7uOIPD2lylAkOsAuAzsgSb5A3xbKhZeypkWphk/BYN
8X0cOdYF+XNYLyYE1VRfTUFvTy6IzKGdlJOpMnIU1FuuS+zVDwrQBOASY504ZDkcXK1+GbHNwtmZ
SbACVmkwCw7C3k1VYTdQRMijzobTmO0u6aOPtMN7AxHdnsgbA1YkVmRaD0A6BsgSfFgi0VSdLakl
OCDGqE4BJsYIFw6VpIh2XxW1mwvTSW4nR9aNwE5Mwqj9WrmkXZpDfmdmaBAAR8mA0UE318hvjPCU
E9h9FOXuXsv4P9dcJx1O3+0o0sYbzCfCoAmPWUkDqgHaz5q4UkUE+wXdnDGUJa/L+iYL/ovgB+AU
lZDs4CJWOBWFREXasQVIjo0dS2Rh3sWEMaWfxQD4KBSkeGq9BithQU+vJEbC6Na7j5aso61oUA4P
+leqZ79Ti1WRNg5I8kVm8OQ2EFpvJz7UElnOQhv5m3TCuQ7KgFQktqnSL3VYGcjkaG7moDtHJQlK
Vmjd1EIkkW0RWnOZwZTD9ctUTZJ+Octh+q2bAH0PiPOQx/o2JW0tgG+Yi02+Zje6id3LNDS3pnhZ
3uLON0JOqlAXNsrkE3ajaJwn6S2yyI7EkV/aEU4D5zifBmAcOB4SKQG22XIppsXUulZHMZ0DfPS6
0EGBFteNNJEOFwa+2/cakd5Uo4amFo5Vz1usdEpHb4gaybLJy4F5BrPZGOTYYMk0LyEaA0a8GSb7
EYE1jm5MmpslDQIRXmSkw+linEbqUx5wyhtx09vTMqZuKMTViGNqiW2GLAHuCpb5Kx2v6HWJRwc+
acy+ZF8EhGgxxBIZGpDsOLfC7KgV7IliaLDGNmevXEIOihElpRZgzETo7srKkPbFAVP+UvNJVPTx
TfXpwhLcWUDQaGEgngxQFgKTqaFCrJxr1GdFKgUn1ERAwpHGPlaZejQ6vV/PDkscOMMvw5pQIKZg
mAJcbJgj1dT3hDk05SbIofAZunacRmbGxc6asNHLO/D9yFCJfS44NjVCGeLPcU8ySPaOANqlkQwl
H4J8Hcpvksl0WeD8XvTdqyKeIppE4WqljWn7ZgbIORC3QLLNRc7jm1AFnkR+E1BXMzCHpxnB2dbu
AkQveROjW2IzyWrjrUk0+Zapx0mpCYYySk/oGGBOYoJiqy1++MZp2U3rTTe14T515rePPSgOMvMx
6/pmPwRbZQQPkPVo2GtyANPcoqnHPI7JtGUerDz71Hzy6noRFL+In8fQNHbK3F0nzkBOVsoaqrty
aDYoWxm9gjTGPma8GbUXPC7sewrwp0xX71kGkCVAYkOnTuNL6uZKwV0QNpr0oyQa0bj4Ko54R5GS
foh8SJ89/Yut9W1ql5K6yROoC2HzMhvGNtIrnAUgNchStTFJSSO8G82PEugfSjPg9NlifBCNDLGE
/FhiE6PXM4IxwIOSOBZLwDKu4/3brRZgezXVR18I37GlCz2dpJDZnuJMPZP/hmM606RMtuZNZfRO
X8P/EXFbs1Ux3YxjE2/9aN7hufZc4eWEhW24CSOmV1IIi7+IK2RIUYdYcWmBSEJ1QmqBpmebjqxj
MEjTFsMjYnniwk6E3nLFEpA+xf0hx69OILpUD4BXNR0hoyj9aUP7bYotTwueoUFPe+o7vrDySvw6
AWQHa2zVyyzr6G4l/CWQpJFQQxl9C+NIdVGAz54l7coIMEf1OWulWSOCVQNMqTAFxYkLfVCNqQtT
+rGRK/qc5zLIENxOSEkbDUP0doJbm+EcMBvwroan0WKXGMB+mkrH0W2CDYmTg6Io8TZNMbuhqpVr
BJcQ6iuJQx21o0JWcu3kqH1xEKiM7WRUe9JAgpcyTvAdC9dNDVURmwMds5H2w7DK4ZBZ1h4bk11v
aeWmHz9y7Qmn6kODVNgRDBMIaCKzIcI3S9IubYoPWsd75WuKYRNmfkIBmbxOgfkVab3mKZNiEWPU
vkhtHxxIPgO5n5J3LRF+k5YvVGNOamn9NtTK97qCYixkzT2TI3ANsThGfkWwOg33wJVrZ3q9msji
WLWRJtCUpEialIuIg28Z9Ri/MNuTNlVgiq5JWKbVUjlV+XwYtPDHGDCpFoIvPDgo/JOJEHiJnbYt
J+JPpWMW4osp4MumuKpUQjkuGap1dL0s/lZ1Fi0QlTYqcEldmL1x1W0toxLWgQL/C8GmNmNNqgXU
ng0KkUqbbuqYIVY08Y0JYqz7LK1aYpQcvOHfC5l9mFiRTSIxOyryBKZQw/BtWsK/kBa8ioBmQ9S8
Z2OML5wywJsk/3ajQcxP9nov00LL/V5X2D/aUEZkkmf8RPQlsIhSY8gLP01TageP1BFXdpUF5luc
cXMXWqy7Qlzu0UAPSMpCaQocXUMcSl4nNMUpiF3fp9WbleTih4TUpx1YLUejWHda4vSp2Dj48jIT
ryrm+Sa2HLQdW0XQnyWjYt7VuIk47QR4E2MGPISbE+U5iaFllM0OmxY+A8OWK9l6aUo8rB/Oq0zc
4Apy8cBxwvjNCoetUsgbMqiAlaewPTNTuAqphG4jE4ix5wAKUs0MZOw+ki5P1rpqOlTzwppQ34M/
gdaKWgYLknHjBFla08863dBO0s6DCCAWT7c46DwrIRfFCKXUzUiJcTQudpmUouFNkwTSq3wJWi1O
x3ymG+LucS+X8K1Oap5be62YvSrFXEWPtCWvYDz3vUTnXVPM+AqOOX1lHjF7LyG+BE+zvxTLEicn
dSmEnAbLu56cr8AC37W+zLoj6aaN95KAKX4gP/HBSZVqaNiEoUHD3i8pgvFHoiQEomp8Q13G4rf4
76m4g8sj7PFeaaGWTHy/4nLcffikiuTvZeId30TdZ8wotPu4XXSKJCmu0ynNV1klbIiSB+sTwV1G
nIE6DqXaAmxoSZ0+jcucrymFYx1+daO2q6c22Vtmw9lhqsA6dYDKB0qrSVuBLReg9YzadlCMbRi/
FCk0hiBsv0MRTkXNcKBqaXoscPVx8TbE+m6VD3y7JcMZl8AofIEiAG+hoLnQMZdEqT3WHrsAAuha
gacLH1Gv8BcLC8MtLW1YRhlovGVIcZHsd44+KhBWZznfdjX8ug7PIbptrMAV2OSiX5ok3UYMooGe
C1VHVFX/TSy9mhVOh6xLsb6ZavIMGthHg6X5tur7w7FJMGvu56dZJKo4N+H9Yay4t7oW878aS2fC
EBwt9s9JDflamOU9kRdEXagsTGrW3HSMrgRRtPXhbQ4CcYchyK1XFchcfWPgeQkTiOMZeqoww4oZ
gdxzjYSTvEMo1cKdnghbHsipVDR0DdNNISXcDsR5XMclzKqG7SDgrCfmWXTHPPRtuuA3qBmlWMvf
c3UJ5UhyllXf4IAiMMUL6ChHmFMPSnQuIHaUMgzDEtO8hqhibNb8i1ijEJnBhflgOMS+pbriYjyj
NGgrBCXaUxaemZjMkC2GTS7KfyyUP+FcVVi+0d3l3YBtuJJhM0R0fU0ckRrLeCHlZuHoEXZZsWm9
5pPGRahzohqAhQM9/ElmsUGcZXzPUQQnBOI7Tth0O/rwjoKq5SDW9QH/bvIbYVRXZT66QhWDcwht
eJ70LzN4QeJQMpNaBVZnOcYgf4gtYMqwoEfT3RjoXFK9+ZBF2rrSbXz17hdoS5Fg7cQWnkfahZ94
IlFO4RmAERhWbwNlFXa5TlNVdy45Bkw+bjyKqL7XSkdunALxlLxyGZq7+KXow2WuwTRa/ZjUBVQA
AmG56iGQDclPaET58wxVXy6Ayoqlj9Vo4SRquHIIDgLCCcwBCWROpYM/R+ZFqwFEBsCrieFXoETS
0Sgku9CQUTU9VM2kHPPLrIhfhAOFX/Q2P5rPJS3pr7mlMdUkTIL97T3Tmb0QOEeVdSqqrvYYZ2pj
MLpBFb2rIk5SmOcObKiRipi36RirsTQcMhguU45un2DmSMlIcAkoYgy8GmplcNm6gCZUIrMI9ibz
sv8iea5cyzDFC5/qZPKJFSnIjQ/VVMIKnuUtn6TP1LeuRIqgX0kfixXgkz8eozF9N6UGA3pisA/V
qJrgXQIBzxGx5pZVffaDulnaDHwltdmZdHXeWxYeaTF1SzHXxPth2MRCF+9N2VJXQYl/nGhKr6VV
0RtmowDVE1Gc1t3ZvCLidFtiykzrYhLy6vizD+u/aq5mntv6VKn2WFTIUgsFn0vWv1xSazsNyo0h
iMISmy2XyJ8wtSezUmTGM7L25aNY4zrS625Wq7u6yHUPWy9wQaPb+AJFqImSU/Hxj6VQQY9AlUSI
Ozp5Wr0+ZEUxW3UrqB0eX0G5TvLYIn2yEnZE7H5HmWCdorh8nkVEnQTmjq6V0e3NJoqXLKeQV3Uc
4DXXr0S3n1owSytvj8rXAPEkY+Ff0xFWcHsJmDAaUAf/Tclzx5wVSPo9eEYYf9YldvEm42i6hmml
98bNgnyXIfVD86JOjlYKf7nabQbd1OnchJPR1T8BgzenWBwCh1KZNxZMjLlkWF/5lN3L1L4Qia4N
DCzlhzAwPKw5iSgYsQg0wEg10scRbVAcGAKMYl+AgzDJrBgS86tgJnw+DEdhbXTdexAIt7gwNDvV
6ZLDMr/L05x5spbsfeJIiPNBfqh0C8mybe1sQscvDCykhcSwWWmeazIyHNyymHMEoeY2H53Q7etm
Ak2aB0Qdeo1fQdM1bFZCY/cSWh4xnwlUjAjNamfGESM73DqWrNSLZRE7eJlvVRjFb73TXpQm095x
tEfpFZcfsT5+iq1wXAzz2WufB47srfS13ShiJo9PHYyVhmswS1U3zu8jXbHn1/jICLAZ8kMyIOSP
ob5nA4t/iyyLjWRc0Y+wP+vVNza9FKSSCb24wAh89z//GE71eWgXQZWmZbvRIn3z9Hh6UBnmBFC9
NBH9MNk0/vnuvyctz/x3M6t0PBEet//78fHr/+Pj/3597mve17/bhgnCOGwkYfjjT+LIaCq84+W/
x0+P/4Siz3c1wWr/3fe4+Xjgcd+/m//Tff/TU3zcZsr+W6p9Z0qQClvZmO38pOTTTMtH/O/Hx72P
27My8pCQ4fYhW8WF/qTYPf7j7EJx+++2MPv/57a66GzR0UR3I5s1L5mFtSWIjYxXaTLv0qSd+ZRC
uyW6E/PVyfT8ETtM0wQ9zfpK24ViqO3m0Ddt8gagrCw322r+3w8ky1MMXQV5EBTv3y88nva4KTAU
2uhDuH/cFWmquhtlEyVbJyYq+mV8ex7Pezzy+A+3Pv44TedLHCkIt/UcQVe8/N3Hw62sadtC/ibC
QoMwbPWoW3W4AhEuYnsKB1y2FrciowLM91P24qoE/VXjllgPAJq+nnAsLPR29/hPHlsIEWFRz/Ab
ZxgiuM4YRfszCnAtclNj+hlLBLuygas1iFnYNMCF+B8mmI150eIqFS9GUfnjBF9uPu7LiOMEqTRq
AteD1i6kJaz+8UhPtsrs+GX+mw5M5f/9XtqEbKhTp+/8Ellc8niFx2uXgbA4jwj9no8Tbf79vf/+
yuNl/3vO4yG8mIGPB1wJ/7148n/f2ePZjwf+n9f+/z787xVKM242Vtds/z33//mbBYnwUVIT4kIB
jGcWy5+ZYaSgWRiKB9ZlUCEuyhI6O2NqDwmjZ+ykcM/ozRwwTCDxJv9MVKnCPNoHFShCfLUnokzD
uD4I3QCqlIDjt4HXh70Tt+lWCOCtVAVWXlis4IYvfPa1+KerYbbrK4D4OqXUr6lc6Dg1umycCgRd
ZyYGZin7dJ5Wrow4wOBB1FvNxgf7EHRGAU1bM3izXinAimMysKRZ+Fe3/4u981iOW8vS9atU1LhR
AW9uRE3E9IZJMknRTBCSKMF7j6e/397UYUo8p+t0z3sgBLYBmMqEWXut32iqugzaxF+UQY+rQUOx
vs9rgJ8uaxFzRNSgQcMjz773QaQs6xIMFLHAokumm44U3QK6POgiu7hvbQoIVYgyiAaSoidLhnC4
Q727ha8YpWawrUbtrDv5ifC2wYobgyM7ijcpr+BNb2v1pzZHgwerKdYIEXAqFz5X0d2kWsHLLPK7
61GjsIT5yh5heKgHAg2eBt6ux69lgeT8CHENLLE1lzO3FqI4DlhldD8mgJLYENQ3BbVFPz4hPJxe
ZbMHhEZrXy386pdzXDkL3dP2RTh0wE99wOiNcPOBAKI63mMCrLKlDoIJHXaSQQeiJ29I3itfui5B
CzZvvqrOKknTlkKjRUU/SW6aisV2bJVgqEP4utgeU+OI/L1pvThoz+tJB3m2IZlmTtrGssGOh0hL
XxWnPgFu6KTVIywDXKZcdE7qNgg+VS55Ui2JLF6BzYwgB88HBbOabeWwdgiowSZtVO8ddMKpE9R9
e1+pxMUaK9M2R8NkaqIrisHXQ6IdBgNJ3ynr4mXrFkelNarVYPknRTe/Yp5E3paPo3AJkxzRlU9K
3CEZmEOMSfz8h5NG+9QfII4HlXIMc3JovM7QFIpQSLVT/TpAZcRQ+/qqbkgHVEBgpjLQr/JEe1Jb
47udKDh2QK7g0CPpAG6YcL7JFPvc2/V4Q+5RDwjWEgsEmG053sZBj6YiGbLDVWOCNZUkWzT9MbT3
lL3jnxOzt26ROf5h6bD4o/QhIECBUZ+D2zWf+0ZFLgXPrnCjBBh7q7Meb8xE4Hrt9hvFQLHwGxQU
RVnrtQUkPqNLl2XMU83ItJniCjGrkVPSBgLb5I66oIyFQVjifAv6OvxckN7yffyRwiFaVQPCbT55
3RXitDs1ibYkMx/0yvS3Fd+Q4hkKqc7CetCK9pBmHhg4l4eomQ3Q6kxrg2Wfu2lL/9iEUb0zMUhB
HCXbkRI4qpCwxqZ/rtL6RS35BFkJCDbzb8tCu2nCkaUf33eP5rBFKGh006uW2Mqxxvuj1htSeEqo
gaYBh5VEwMBjy38KI0DVc66iqRNmBJ1wgNvQPxZCclXl/kA9QvnGcg1EhYq5IgTfoNubIOwGiD1N
jaQSj/OVMaDGVypZAKY2q75mNmmDBoXEhWEjvmeCb0PZHSTdmDQrZzaHc9bWoAxjgDJ8twCY21C5
JqZHwE8DdDvl+9aJghsHK1bW1D7fQhSsRkN7cWNPBQ2Tg7/Uk4fJjLp1k7AM10LHuu5D/1tLCq3T
LCQxdOBdY8fnqrr4JmpL5ANnA/asj1nMNPY9sJgJmzUyU1YAaKofMF+cR32JYd1w3xUDZcvhvmoa
FWxp+F03OgOFcsNYtRaY3xH/VWJ4TkqVGIxLJ5iIg4c+L5zptMla9E5ifan0Jz6ivtAbvwUxSurD
HJtqnaNRSRkfJOw4Ffs8GFqk80CTAuRYz4piLYcYUgVqQFkC0thurGyrGwgLWUp4QkZ2AKMllBCo
3q382G23baCeqhlcGMWqh25OITX1twN+Ule6S+5jKjXohWpg7ga3+xajlEqiLX8dYyQJhzrMidLU
z4paNXzraB0rFkqZVTvtVcuF2NY5qz7uSOEXKOMGhoP/T4cnvVqN57HVwYObEdliZTHr5bxvAdek
VpAdBciMK9cp+uiQlHO2rLPsQJ70pGBODgA9MpdFbFcsO5x63bXg/4dxTnZTzQ/tzc21GUSI05RY
xJTK+IxvL+XCcTwl5O13Q0lhJXOhcY0xouxGgVfDmDwPAF6dcXxObYrpqh0fsUkGH4350MLWoTCp
tXEVWEDhp346YM2Q7qoVDqe3aanxTM29L2XekMxvofja9efExXuCC/lsU9TKZ2ypKps3c6Y4r7a4
VXHlQqMM57+BG4icHdHePH711ep6UCfsTWz+9zGMd02Fku1mUJCr8F7zGksDqutVW3A5WQUQARVQ
TpftBhtxO8rM0KBEnxyYXbTxKse8L5o22Huh9RSlKBvGNSbZnVCwGcRGGxLIFEH+EOJYihd07e0m
c3wKFYQqmtyYdhrRHvASNrViBUsrA04Qg4PaJ1WubVFRXugie+g3+noUawDVYV1QsY50m0Jbq0Lk
U2709z3ZfPuI4oAmiijMLWVH3+qEc6P45O6g3StJisiPg7eyC7ccXORjNrb7MkfRnvBxJuEkvJdd
3WWXQjoC43ZuLDQP7/Cx9tY5mohZ/WwEYP81nJ14qxLSy43pcinoYiOboeKSQWfBtjDbGodx/yXA
IhuTWfFtGk0zzMt2am5DcYUnJu8DbPDQweduYXHJIqLSkS4pxEbufejrXY/3pg3BqNZjkpNi5YQR
OiFtYHSgLzGoDrqOBR3a2dnusmlE4NxFVnClUnG+MiuKnRtNKLNKidQgCViz5CquntiE92ITOxZQ
JtmOAr3YzRXZGC81NrYiHI5n4cDtCD/xrL7rW1fb2g6KRa7YzClAXgXTXCxxB6FUhVjsrithndWF
dQyx2F0DAtN3U1cYO7lXq4q+Kwe7IJlBKjaQ7tyGIWIxiyUHirHyM8g9m6XuwjaBcIXRobQqTXjG
aztw7H1o+1urQs1ETwD9ovgPCT7VzGkbGneURfA+19xqHcYuomzN8zwQ57HWy64oG1T8hAWWj4EC
ZcdpjF2pa8auMeJ60fEO/dTaoA8cnUelkE5G69JzctQCULxJfdQUSgClJdW6qTExI+hZy1DHvCl9
zAS0zOFy8ljyLttI+TGIdYzcdGJPG3zA9LNBYugPmVwnj1DAT0mI1LWb7/Neg76EwRyWRDFeP/EY
RyCc2ZBf3RbtrK1H6qO7WWzk9y+bBinFNCOZw9cdIKAnfgMit58bb0RDxQUrcDV7CgjclAWRHhqA
Sod10YF4qQh4PSEkfLkAZXOK4ZQX0+wvusY9G8bwXJZw6vpZYCXjOW5WoTp+NaDH89x3tsNY7v8r
M/smNFtlvNYRI5y9LckdxDcD3rzkrBGfTHCJXmIxCTtMfZlfQxYQMWnCJfBq9ByX3n31Vbkv9pSm
VECqILVFLIjmckxAfAWjyTmED/Mz8mKv44mKhf8Q3mdgPdbOhMLpVfYDEUVxU45r0p5UEEt4SZQC
pk+GuaQIgrp1jHAk1fCnXAiOIUGy4qE+n9GTrgeEXledukbVMew36t18ar8VNCdgg59MwBBIHFED
fNa5fbUFwJz2iT+FBy7c/Kj+pN5BRqNImMEGB3hjH6KvGqsY6KkeB83AGeAb4+6t4oW4JHKuxzWM
EN1chdY3wDDI25YIjd5rz7cIWC2jG1xk7E/QjAFa3GOogvIJtPNYCE25h+lbcKMfQKchXLCEH4si
QUrp9bXkdYZp4dl+ta71s/Ji7Pwz+XhivQY6loH2LnanB2IGHiv6c/w4nfzXEW7444AGdrsOkKbf
mhD4cTDloW2zkFyZ1UKhigWc/ID47Iz4PrSvJ64DGPC4M/tUjQ7pHm+WLw66+/5SM1dBDaMARix4
C4i9CDx0yqcqooR1BTwOoajhhkiM5waQeO/2ANpiPX4Nqk/W3XevXbUTUPnDBM/brXgZbsxq4zln
JV3/Itf+U9j+H9iN3hRR3jb//qfuoudOXDgFRS702gGeqJZKOGE5LtBUzbJsxr99uYuAzvz7n9p/
ldU4xKmhQdRUd6UCZGWZ/FD2xSb52u2CO1ROU3ALK9W/iZzFlK1JKzoH9zh/4wohrgWjlwptF8x8
tVWNBws/RSp0UuNgHbpbP79Bs3PA+hh2mYIzqE6NnbhhrQP5e0LRBGTg5/kH6n6rbJU9o8JxhAO6
KT/3t/Fddl9+bsk4XOFx+D3eoVj7lH4xIbis++t0x7sfHKbKBQuxfmOsJyoSa+eWhxlYgw2wGejU
wKfh7RsQm6a1PlxhurlCr7hbgCydTdhR7WfniAzzSDb7YPf4sa6+1/2rfZ8dkOMNf0BMgNDg/IAB
Zc1X9p5V2gLBtOf4K2BIFZcWoMWfhjOFhfuKHx2qDVrFjHBXo9egAOsHSraFMOsfrFsu2Zby4x1g
swornCv3ulhdQ5SAq0tuGJtsPvbSfnYiguxN+hWs/kq5NT6jgrnylsH3+asNsdtYR/ep0GnUn1xj
GR26rboJ1+Y1vFDzpSmvoE8tod63t8gAAnjOHguURWC9gGxaAneGHMl96sAG+BovrzBQxJAs/MQd
Np2EBMC9oV59R5gscpZEBwuMHxcbxCwR+6SCHUIg3HeCeLGHp4Cc+lK7o1iphUQ6B1LkqIsL9QYu
W2B819OCKANLuA2KDFv+i8HKuNFes2xbbcYvLMH5qLzA19auep723jPryjWR24rYfIOZDUk3hBau
n60XkIQgRJe7eO0u/+bKV//qwrd1VTNtx/Y83fz9wkfIvgHRpQ/Xuttfw1kKMcMSnDbjwfGedIEw
xQ1kkb9AmwHZBNHoAUZSIxS/BVb5bz4MRgh/ugs10wTxrJp4H3y8C624He3a64frSCdXyL8Wv8l8
OfEVIdEGw4b3xwKeHe44rKuCU9meAgq40Cwf4I9EJ/lx/s/v4n4qv//7n98KIO/1dPc9iIr8n//4
nrdRO4mnoW5yEfz3bhcPedR+f/3Huf3Sfm/+dNxPzwvb/pfHk/SneQWF7H/+tLzQHP1fpmc6nu1Y
uofrBcYWPz0vHO1fhmU6hm0QNesc0RRdG/L4df/lGTr20J6mO5rn6M7/xvACT4vfrjLTdjm76tma
oXPFG4T2v1/yqRbXOWsW63tlFEcLWcuHsUr1RRnO3lrrbf1hMCtInzPhvxxVXQqQclSvc+NtNE1R
Nvlvj71M/qtjNe9LFBQhHjJltZcbin8ViY33tjdOKLuKzYe+OJjLPyYqzcHO23ETmHN9uGwISX9t
RoBk9kWy8SrPeAzKNDsYtoe+o2iS51CXw4DKo25X5qPutK9J3g6nAF87LQyJcep4BQx/erFKBPRa
zXvsKRaTdW7Bf6okUhClnv39NFU+2Tj27NLz9zmYYaA67+2EKvCuJyEEIBsRcoe0R1sbaOe7w6zt
qXE71UpjNbWX7dDuTkrhq1/LhMTsFJv5IZ5hdaViE/qjc0Vex7z6MCCbcmNH8JuTMuEBKnfLjRcM
iTChzQ+s4BEaD8d4GQCrI6Ezu3D3akHn8t1rsAT9ah5HaBWUyUA9rovGaD57aqXctCnBaqKAWRnL
vrjuxcZXEjZONZG8E9XBdghA8ZmZnS3KCjSP0bbXWgDWk8WjedaKqEGJwQ9WNY7S5zAoh2NQNg9V
Bs1XDVWrv0uSGKcUwlpcte86FSNg/h89wGBkCWWf3Ih7hTV6HGxl05714O4/HSRPlFr9xqiLgsDc
gGNgRd20H9zk143sK3Vn/GVA9vVm+fDzN3dR7cQjxtSG9FQbUXj2fcVaNyb4Q5gO4XlsJhBKA6oi
sT606yppjb2m6d2udAakhbCcurbG2F7m7lwAVXKNK0tJwsckBdYwjF7Pwpx6AKtg9DyHJv4s99L3
Pewno7e+y55j6GgapqEN/aGOyDTniBOFvuD4ifaQ99Y6yDxqGxqCef0cQhBthvCMSzmkubqvNsGo
undl02NPBurzNQS73lZh9tL6kwaNUImOVqv7h4Dq+sIHV4eQMqvMrPQDXpNElcT0PtDWVC+QiQqL
a9Wpi+tJbCpnsBDaq0uAbQzUkBo07htGlJAwCM+rb043His/fdHjDHwHKAVlJ5o55CLQI9TXd0ZX
vHB78h96b9a5CSl53mrGnOGrTeb8k0l9Zx/npGeQ6iiocQ9U7WXn23jcaF8xiQ3RsbSiZQFCFraJ
ErvACL8pbTaiEYF3ezZ6Vy4GOvPnPgV7rlZRQP6d9DAKLFZJoGtRcvFma3zb5FQmRy/6tScYYWAI
YzLfZOqYIrpq6tMa60MwRn6Bi/NUZ98i5JbGuBsfraa+dvJqDfAfo2Gx4ann7y3xHJHNTD5MLm1+
wJM/U9Vwai0+tL2GLU9tkhhwrPkp8NWD3ej2axjNZxNz2sfM9ZBntPz4ADgEcVLP+zkVcPQhNrPi
8ZdX4V+sJDTt95WEaXsqQZRn2aaHoxIvmg8BlaNlCJXYofud8k+6jSSsUPcgqEt7njbRgRnK3Y/t
j1N/af9p9+OxzTSjF9mO5tI0ZvWhq4I7UKfjKYui+IF6gp9BxfMxhcTTlZ9ZbjR7NnmGZckhT8Fr
y59fx4T4k9x1xRGjQu1czrsc9n7Epd/S58AASvg/+htVXh+rfMjPk+AtNhC1biMdOJdPNRLl6bb8
AnhmF4xG8JmqNytQ189YRLrll37fRkHypckwMAF8627sNGk+K0q2zQgIh7k9j8Gc3yh2a91lYYc5
qNM9UdkPN7Ntm0vNabunnPIli/ImPGUWiJA6QIdSq3Eg8OopfOl9QYFX1fHQ5+50zpLqxhH9jTuG
SzWbqaBEVv44dywfRH/nxc4KrKa+9rMkfNHa0zCNzpM/5cqm72qyDKI76M1tG5fRQ+C57b41Zyqq
QxC9GHq8+Jurz/3dy4urz3EMnnim4RpEOFyKv8c2c2zgcaja0WusARDFuQRSuJrML6Y621fDpBMz
lL5x180ur/JielFTzwZo1DaHuZmMuzBQHidu2JU2gHmbUj851IaaHLKy/rkn+xQ3u0ly2NYf+uXc
sbNZ6sh5l2FS7Te1UfON/8XpZJ+KVnkZdreSHUOWajiAVbIOSQ19Kivm4Km1kY0VN7eF7mplm+qj
nKqH5s+pPVW1y1SYZc5roRg3kOa0R9ufsLEAHLeowzbAW0kBZFnmNy4akNySqyE2YzRk2FNTE7Hr
gGLj297vox/nKSN6qgmZNnnsZbRwG7hCdUcBnaLVQZnmXzdeqW1jw663H/ovcxO/VA+yaVvFoR0z
HwDAxOr+MuVyrOyzivykD+mIaQqHykHZ//GwzFPvlATTHMBqK6rQ0z0vTyiarlY/2RNskah1h69B
2R7nJAhZ96LpFEUKa/xMAMwtr77TIkyQFCt/0EhHnvRQ1R/eW7MXGA9RBKK8z+KTJlpiTLZ03lSX
mf+j42bxF97Pcvl7AX9Btt7HLn9PjF1a75/MylNni408wg5aFB7dMsDgyUKnIHPM4Cj75N5lk8iB
ALspG7X7t3l/NTkcfX/zn+9kx/l9kcLayTBMl/WJrZmAwZ0PN/IYRooe1obyGsXqGaKle0vWFrfH
xMe2W9zRhATfutxwbwl9omP13u/ST9XlZ38/R2QsKn2S80cn8n6ZL/uNwPmW+l+i2rvz2pQ0CTc3
qNP3q/ZtT/SpM/IIcWSb6DA0KhPFRS2H5UZebXJPTuTtiM+pYXJG2fl2clfz86tqBlanUBg/YwwL
I7v38n0lguKsMNQ1mPVoIZtq7qJei+yYbBViBnB/0KmQCfaR9TK3Kf7GE4K+VducBn3AvDtKsm8V
qomxb48vGWHy8jLDtl5B3zW9a8MdJt3UajZB1qVdGn8TDciERfGeVjTFrygWu7puqTr2ih9/xbKb
CodnkPuKJ4NmKZ8sDd0HuYqksJV2unIvGyjBDuAq78vILs7R9KXPnD0UrOBo2wL1+94sfZUPHA/+
26gXQa3zggmIorKx5ko/GCaqFE2p6gewggAeRZ/ck32X0aL0lfVlntwbouFOo9B4gNrJGsTUx1Vb
4b+TzMHPjRwoOm9kUfhHn5wy85IFJsNAaaUj8CBxHFnWn6eRs+VELwGB8J/vFPvPd4rD4tAUcF7L
1VnT//7KC6w+UtQxNF6tXCh4wHKBk/zHxm4irlTZbluT6BCHWLyBG2piTJFdVc4Pk0a9sZxBwAkh
A1SloC+DKG6OJgS7a11sZH8Uk/r3JngEHwbk6IhsWVvr0bLtPDB/xRw56bVa9AI9nj1VY6RhIWI1
p2bsmpMh9kQ/9INp8zY3ic3kZEKg7M0eiVy98G4cJwL5XRoPBt7MN2KsUt1fxhrRMk3sj7gu4XIr
cI6GMt7LvXiYfu6l73uX0cteMDjxPtGbev2ffxtXfPe/Xf+WDtvGslzborBnGR+eYi2w7XhKcv8b
cDPk3QXYl6oaaxaVhQsFvWwvm5XlI9VQx3CpZmpPSCcy/GFi7CIYcPU2XU4axSQ58zJdnlI25Snd
0jqlupGtoridkG00SnxNfOR8y73smQdjuk5kt1PG/ipAFgI5iQbq0mWcPBZSrE6arGctmq7fhn+e
RWNdTbUus5ZFsCxrF0nFXukw9Y0LGFxyV24aJfX3WbCUDXUw68Mvky/TJjESqq63B3sUlSWnk11v
u34Hp7J1MAL3mxTVzBxpyJIoBnGTvjjKPrmxWGuhZyDmuINzKNWpBurXhj/7LhNDr/15BtnnlZa3
+88XgGb86QowXMe1TdtycbM1PFPkn38prIRO6KfxpCK334KjNtE78FZ1OCko26MvqWBfL1tvXY4G
N73OO3xQDAre6VtbzJbjsXB/Hpx6O+WucjSy0MLs0St+OY0ckHMjG9EHoFSg7co6voqLWXm29Pyu
AK6KAtQhmFrKF3Vg3Iw6rtmDj6ZN2ubqGeb1uMwLxT9WpfDki/Jq69qhAYoPHqk2xPXZEDoAUxMG
L+KMYeKo4oymHyR3rhHWaMaXBmjnKvtmqipa8MP0FPWZv5wVZ9hpqe3fyBlpbQ/XaYy8fyufV+L5
NJqdenDkQ2uoJowOjSBdde8jl4mFjouZgToCFX+jufVGfM+qMTyblRee9QHMTwQ5CysR+t5ntGOF
1/To31UigWDNIZwaStWLRjRlX5Q6ID48gn8QvqQcgvd2zlL9Vk6UfYoXx6i0xs2tHLicK5OZC2Fy
rjVKuzOrcFm1bn7dBSMJEbHnwNiGFpxbe40qyYd+OUMOiiPl1MtBljiyFke+n1bOkP1ymh6Nb6eV
XR8O//20jVf8TdCmmR8W/45qYc3E8ov1Pxfon6yUA2+OLa9sla8J2vwtuQtI57ULW7rAOlW+Iy7v
Erf3xmv3RXZEeclU+U6ZMgNP3Xn+OV/2ySPnaB6v+29cSOKs4i31dq7fz//2R6PY+eHwyEvGrLkF
9t7c9s5dqJrVzVvMIAIHluCXnsDNkpsyPpidjs4QV0PSptbZU3BGbMzCxIPZs875DDHTrjCLlaOj
NlpncYDpcxnILjKuHDDMqDA0aDWIdLniYWLCG6LYyGaQIWcPzb/YwC0zHgBl/xyVmffLqMyty1FV
TP5wrJao+UORDdl2Lscf/qRnNwDg87eNEvSvsE+0reySg52b9ttYr39kWpPfpCrcEQCUBv+TrIBw
GKNl2IvIMe4pbU36ZJ2qSe32DvzKpdX4wUvj4N3nh8bTDAIiCCqMC8aO6lhZh+e+MsKzloxLL2iV
k+wao7EgkMW5d7BiHnHdoGMy3eWrEHWoK0srkOYzPffkiL3SAlhLNiXdXgbGxDOPFaKDctqlX56k
a3No3eJ4OUCukPKuqhBsRD58qL6uyG4kRHNxWdyoig0o0Rmfpr7IV45mwRcoy+nJ74qT3bnDXRKG
f3MfONRwfnvtkxVTTfhiluZQtjHsDzmwbvDdWgUQ+FXY0RvwpkYFaQNztI7EaVANM3w5ndb8YWCD
tp9jtT+Ttm02iYM9mGzKTV/e2/lc3cmGHnHdmI7jIznO/FCDhh7E1q1soTfWn/vI/5GkVbfXIdBc
k1s13/Jc8KiXxTAoe5nDestVpa6HZkQPMvkyD8dtbiwPMd/Kwwok3ckgLPOIlJMSPWsZdxW/N70J
8GXrIJDm6NbRSIuzTO7LTZlkN6BzS8ReWbj4/ATL1HAwt5PVgLi2L/MLbQJKQzS6M+MR61mxl9mj
e19N9WEQeRrZb06Jid6S7963bvmx3xhU3oZxVF8Nmhr4fxPJaZaoiv0aymma7Zi2oWITj5M9+c3f
X+RupTfg1+ziazMN7iL3/Rotw+46HqdkwukoHI/4t49HuYfqVLO16+aa9Vxj7eRk0cwGPwbzatyl
agrmoIiyTel5IVi0ITs68Wzjo5KNZ+Io71MdRdkXJxv3SVcCJ6jBkTp9or8604SPmAqkhZzgkSR+
TobLnagr8UKqZtVFPCud8psc/pHnYLqU+WiH93oSfdepbMI9DHFyEoHWZWOHUXNwxebS16Ncrmpj
gCyDB2Gft3t7V/T2NvfrTaaPxqMRh2gZlqa1tRCfeWxt9+DrXnnXAZC9i1t/zyMQqTzn5Dj4bvNR
MN9+37hzPTWf4r7dF02qbeQAlW8qRHqgrt+WzRSe7tOy8deXhbZcm1+avlily3X3+1zZJWfYSgnK
qW+3TRlghPm+mfty2mdptsnQV9sYQBuxeXgffWs7IQUrGytfKx7M02wPgK6y6miIluxqeevs1XY8
yhbPmJ/9faFGqynG3+zSJ6dQw3lBp6lZD+R466+xgU/2QLl/a+TwRqBGBc+ZgR4/uctpj05L/qgB
lJT9he8X2ymMkboiI/VswD/7lNmadzKz3L7VzPbBFv0WCRK4JSNWxQp2PIU+heCsfAgfExKLg33O
jSJ6QIREJp7MRpMNmT8yQzcUI7KRimlB/8u0AFB97IV/A70wVEraH24pno0Osk2IZamWbYtb7pfY
eDSGvERYz/iaQQbcOqbqYs/ORnHnGBA6yvWXPjNscfXUSYS/zcnTVD1w51nvR8m5H5pyvqVOODFk
/Jecqj2HyoyhS++RGBWbycJqwiQSuXTZEcrFE/72m0ovzLdpQASTla02GEKKPgP+BnJzXrVSPXe8
KscGJ+Cx8u4rW8Foxyip6IpmOZv1JkFZiaiTZjyhGq4VJY4iotm52Gr2qnmUrSSci/vAejtQ9mQA
0/w4dm4CL/oWq1m+z2ySzp05+p9kCWwS8eeHPlX0Jb/Pu/QpFpXrt1rbh+M6w5321oDL4qwEz0Dl
k89ND5VB00NeKVPgH+0ZMGBqJeqzOgdbVevs19+nJg5vH1NMtSrw/RFSR2u3DvH6KfrwGg2S8LpS
SeequOyEURpe21YFAlCOyvbgYpfLe3WroBaH3oSY4/VWeF0raHIaIRbmvxxXKbqzTl1wAFUYpidj
bl9mx1M/xzZhGrpn6ZVs1iWUaScBRyObjQ4834Bevn6bnCIvpKd9vZfNQAETboXdyQ5q7XOI3r5r
WN87v6OYaBnWebKq6Fja2pN8i8kuanN7ljfRySk8NIgT886cCuqcMh7XMlh/pUYu6RKoX6JyOapX
5I0+hOuKrxZbtMPcnTf7PH3abop3VWRuw1EF1q67lNynZm+IDSI5DQVD9lC0w7IXSO6lS+7JaXKG
bMqN2joYO/tas6bqDkcq6FzECB1jWRRR9GQXiPxG8zQfkyHwP3vTKXT66En1LX8/+3l+JZu6l5kL
x1azrWwWbb7vc4Rf4zp+9hv7S6JNziKw/XHnhUX20Ibpvk57VCtFfyT6dVP9y36HnDpURxTjZTl0
tD1kdERT1kRlNVQOXMqml75ubjflrG6VRjWOCDcWK15+KkVvmpeN9970UUf5ZFUI7MnRgKUvZgBi
uK70+DhHW7+sjGPs4ZUUjDjDG7PhHkdWYSgBDtUz60bIl0Cw9z2ZyYeyw8xyjKpnM1HMNXIP7aqZ
1fK50s1jxJv97Jqh93b4LKZ9ODzrYHKIfkIlc2lF8SGqXLjfAhIhN0YBqjfOHANiLH1EAtqpmYHg
itaUw+SyZqJEtwsSqOkP0eg7MFBEmBBSbFyMEQJIfUwBS/ZZtkYFw3nwkJr7dVpuPSUDKx/8JBXv
1pzuZpJ7CPN6GKEkuhGtkMELz/AofDFYCeyD39tvALRv4//D2PbmLbj6FZaqWSI/9mvQpZOwAiJl
qxqyNBaryt/fEA4CWlWf9+VL6Zv9VUb8tVd7qd0VadA/3vbh9Vv73ilB1IbQQCw5hEYEE+TQ26ZG
vSkekDih+Fmt+wy3ZF2swErRdLk2l3LJ5Rd2uS6UJkWtGCiU3Rc/R+M+K249blWJX5B4BrnXNd1D
7XTR9tJ/gUIMfwzK+RITcZnmqcNDPDd3yODAAEuQtY3BL/fZ/KRrKfcUagdkOOrpyRtmWCnkePEZ
Ht6mKfAQjqg56Fcy4CG6UFe+hdjgpQpxiYQ+VDQukz+EUx+alzPznoreqhiXk+pjf2iN2D0h/HUt
65JZNNxqSjI8mrVVLc04bZFaTryDEoCfxf05e2qM+jpqSPB3MkGcBy1CJbxLP2llW51Mi9h30NUd
b+3pyYB1tWkmfBVlU07TgTIdSg2DzsLH5JJ8YHZzuZaDKXvoy1HdvV3Mhl2OGyNjjSunyE0rLvzQ
Lh66oVB3l/7LXHnOt5tGsYq388XFBGtzDmF2z2lyRyYaqbjG8pYI78R3cqNn0cucmdNetvxBc2/8
5Ek25DGh4+tbo0Vl+NL34TwjEnN/E2JZAjX44QYydI+sDCAjQyShP6xaIGo0mR8W5QvKWKjsT3l4
TE0vOI7NhIo6i4+F1aChuZCdfzUsB9rSem4as9zLhWbrnTo76O9kI6nrZqH7briWTWXsNGiSuJDJ
RW6SqN+rwgkOfe1aG1SqUc8dR/zLYq8LFgbcxcVQT/amirvHiKXPsohCADzz7J0sc9Dwvp6NRzc3
453ss0W6IJ4UanF+tZateQKiD9YObNPQlzwBC6F/mvueeeuG81J+qEwn86AmdgjHmLWzX3ThLaVq
ePrBcJYzajOlgJOnxVY2K8d2d4NI9Mgm0jYYySfRsE6RUTqU5rhoiZau7XKarueqJauOUAYOhR1q
56Hb5fZCDjWK+uKVrrmZPOgYQRCEm2LK+0Uwjtpd6KBXOZPcuQuSqV+MYi8WfYXv6kdFhu1Oonm8
IyNK6WmITZBO2URsmor6kuxn0QfJmdaMwTl1bG/v2olzMys9nC3uoqYI5lUPM3St1UOw71o0QMPc
h6o7NkcJWWv1PNn+f8rOa7ltpGvXV4Qq5HAq5iRSVPYJyrJlZKCRw9X/D1oey+OZPV/tA6PQCZIp
osNabwg9UPv2PKXLiwKlNUmc+iRLnz0k5E2O+vUM2SMKhplUArLnc16Uk52u1eGp8b//US2LTqfj
09N9tH1OmXJ+lG1++/1zspR3pXnqareyb+fFCsmA5GiQq9tzbgQME1v9SdUKwDJuigKZE0Z8qFb8
1IYmIopNWXwts+bipab/w27eunzElFbRxKoAQfi9brQvue3lOHzjAJwT794LnQO1rhgO4syxc4oR
ZT9FKB/uci25Q8AC09pwrpMNuXtvh+wBOxX94xsbyj5MAH12rNJ/huaGHIVnD8XsILxzg9D89usm
DeKPmvivm7mp0ZyzEnYo3Kmpe1LCukWWriK02FpKxVGESk8DwbmE9yUwxXQinHItay+QcL8J2wZR
2Nq0AnzjE28tNwfMPtVdPJ5T3NMgHVrHz/nP4dNYs9/LUNee9wtdfW1CV1k5GjDLPkrSB/qj6W+2
b20Eyb3TiPVbplfvHVUYq7IiheBk9Y3sAY8qWjZVlZyytnVubd9Ex6d09J3iFiy6rmcdBCfXQzVf
ZPHzUpXqpjfScPdZ1dpJv0FINZqetArXPdI7K4JvIdpdsXkZyGRfXAVehTZMzqZzTKw2Czfu1mEJ
y0E2m3PHaAhjTh4BicwSHkGUejdGZ3ibOK2mPcRK0LFJg4eXVvHlAaO/qC3feS4d69swWfm7gLHh
eMD4bqZg3CplNbwh+YrzWVv7y5Gg+I3bFdV9oSDYq+v2XVq75X0Rt9FKbZNkLRuNqHHOSM2vZaOs
CrRcgWMnxE4WFTVFCDVAWTnrk0YQp0kf09hIsfIV+VJY4HHXZY1wIvqB2SFMSSWqpk3GUN7KSnlJ
5uaPO1XHJFbkpBo/+8gi0629cc0B2xXEn52bwawinEXjl6EYcEUpM++MqgOBWj1SFmoixpVs6JNi
QKYngA+aTc4CRV+mFXcYX7Ar5iTjPItO9w/BIOpFToinRMt1eoJiqfLF1eOrvATKY+uX/kUh6Hxt
rHw4aGP15bPdwC5g1YsBydl5jK7WX91iiNkoOD1SRSmOOmMfiK+NhcOcZ+tYgfaqc6tpULP5pmTf
/qWHCFRt3QvzxeB4dg2IfxocMh5lKbZgpvwqzW3sNEg5zz0LVOk/S3PbiB7Qe8b6dkgLqO0tmLmP
961MCfoPREI/tusSeJzX3cE3Aez5IsOUVFOeLBd3imrqHnyl7q6qlqNWWihPZm4Nx9JADryfe8Wi
dzZxiUCybE1jfAbCWoAuFkAI5KP1Ik0vGpY08u2Wl67vig1KfD9/gzgwsk0TJDDvEA06DpN+bTMH
5Q0kS9NVZ5Pp05BcvsoL6bLbAV2EVePXZ0sCV6qafDAKBQTv50jbR2U6WsWm08mk+UHMEmYrnM30
JL9AdMWLdVL6c4wX21zzWf3ZFZXU7KMhzbRh7qo6Ck6DAm7ENipUfUWMvL4BXZq+14DLtMJ/dzI3
IkPQNI9W6gHZ19rpiAS6dnAUbB8XbBJx4ZpBPkYa7T176h7VwKn2XeD+Vm8ORoyuQvGWBZlxZfFZ
qKnhPchIS4Fnihf14ipLse+8aJ3vf8RldIKgmAaVxV42dkHjLUk7pwgsE8OJDLvZxBHa3fJp9lgh
iK8rSKC4PkwmrYgJaSJTM/mVdVRNMiuVo0G295vwjXfvrtMS3KMNFjChzyKdUVGexjnDxWl6U1dK
9N1JDfzLkrS996dA2bThOG5BIXXXdHJhJ85d4oRoCyiQL2mv8BfpQsBretb9jxi4+S+bSUd1HM01
TL5NhvbHacwA1xlonki/RAgL2l3ZXjRDqa9Jg5mHqJMSz+4KYdu5Tjiwo5IybTeyKBsmw/lz1KBo
OOJ4jXKPrBfSxwt38LCwRkr01w2p9ezOUAN9RTSKjLCDtudBXvzMKteFpX6FWl+j4uAM4kZ39Pqg
zhfZRRbNvGGcvP0c/NsY+Ry09l//R+5f5vaL39BPusM6pCOD4sEu8/7xedWVWod9ZvSvepdDbAxg
wBrzfkKbL/IOpjbLeqQ21ypyYoRjaYjmTUVfWjSQB0APXcFzR1a2SeSeMt1wjkmHh71fBBxGbe38
x12np/pHHXriP+/+//v1eoXURjBtZJ7SAhB8E5oE1uSxWBYDM04O8gwti4k54Kw2H6k/Wz87f45t
CnwR/uj8WQxqfAzCFDt3ddDgmBZFcXZHjFXnRL68EK83FplnGBsCsOF9Onn52XaQ1tTV8q1KsDMF
owz3Me70LcYR2K66ZsK5wDBu4qGzvyc+5gNj9d1G/AenoiHeC40p2RY1dvVDmr8EI1O+Eg5Isc/F
fHAelMLJ73KdZBzovFvDM7KXKC3qbai0UA1kMZ5QM0DX74R2yPhk5O9xNuUvWIDkBwM5fr7QPAum
QbQsXLXey9bRRC4tzCsAo+rAcYLfQD5MzVDhkL/BR9H0Hgq3y+9aLy+vdWfdZoj3rSwrjnYtwLpl
NTgWKQ0BPTeeMbJJGb3xcrxGLsqNhhobOzuaKZpWXH1xnTelcdCw/ftAv9We//v7r9t/51bCZHNs
W4fFqFu6qpuuxMb8Ft+fDGZNxbOzJ3tgL/Jkaq65rsPYhn8Li71r/YNiG/4h7Mq7MAjMjSzJejJr
+J59lmHTEHkHBrbtezPbjTYCi3loFtnC0VvMJvyp3hmdNVzL0haXwm4XQZWOV1mVF0O3nu1FlrIo
G0zdu8fVBMDgPMiBnHNE/+hRluRl8DUBuYuoSgfkdxXr8JacqXY2RetPqyEGKskmM1xUapMeLcAI
z0MEKsFF/wUkHTJbsRMvQiwPmhkNgw4MnE/U+nmzP155+SpHTbExzeoQtKiNWSxLmxjplbNJ0uvj
IhLIqGZqpb81hHMXOcKZR8jOubDfNMO3F8IT8OO6oCU55SXlofl1V8kWWSbR67oL13W+DcID8D13
RMHxtlHtyx9xAFn8rENDYALEdJQ1BcvR6TNk0OhBSZYNfbXQzcM9DBDlKYj9LyZz/1mW2uacmoX7
mOl+docC9Zm0k/KktyGWi6qJGLHVKk+QlKKNTai17kGnXiHg5Ffm6viu5g8SJqp1r8RcyhBzck/E
5UHWZcLbFE02bvxYdAfFR9QSs4Pu4KW6iwnZr7K8++yDSiW7s/nCse82JMisd9qw/TjEhQQv9qEv
HiWMQgIn5J0ZtliXFh5I81Fw2AsIJX/2swoYYLUST2wPNPOsRZa1sCt2UMZclBe1Caxzboq7GdGL
4o6FYFrTJf6p6nCt+3u3uGzGmw92nDr52HfWVXiWl3yoklt3vMgC0UDCzkSWn4pWn3b51GcmZsH0
daI5+WTiQiaLHl+mg9vEJ2ac+Dogu5wWfXqRJYQhM/IX0TwbxVd5yVJSXBP8KrYXf9WZAsGoVrj4
sHbhKa/G77XfGY+JLVxZQuLfeIyV6bcSObePUp3p+mOS+L+1dZCiloRecSXHNWhvhTGWi/NdgyDR
x52sg4eJiTZCrthsItvrWK7YG4WGk5vttNiOfdxr5iyyEqPn7ZDz3rnlOO4G9KyPOr4xm1IZ/du2
R3tdIdV5LTIRLc08bB5zCzELvydvMXTRe8x58puVa3ydB8QkYhy8zC7i0FFX6B6gKhJA72iPWam4
b3ZY//Dtxn3JvcK7MYWWPRawxBDFhYz03xPqP5i7rgGiisMjkyqTKc1/gAkT2w/zvqydx7DBvUSu
tb3Abz1FvGEvw9eDAlNVqGq6l0uvbM2i+merqqU/Wz/HylbdGnatXoi7fxsvHycHhDoIY6uq9PGQ
lwO4lgZ57T8YASj64HbqdvhMfASxkAzrj6YeoUWAG8UjQuHVIvDs/tHk0N6CdVQU/YzAmHieXOws
BqeYM7IUiRSqKzcwRiZJinbgAKUvm/I0NVrxbFkF1g5lil1qgzRCEyL/gBr7xup0Gw0uxGjngyAa
wGhNAHi+j3vL2taBWm6CJnYelc64RlCltoEVmltjKPdqXeSvKHypS1QxEE0zcv0Qerq18gq7e8pq
+0lGuX91xfPpZ1en87WPrq43PBe9UJYwJp2T6UJLXmop3Km4aA+NF7Knw0bKPemkYE9G07tvejZd
bV7KN9Uo351wsF8NkbXYzPjTM6w1KJG23T0ODiSMzNPb+zRG0xHp6uFOVZoOxbzQPOe5gi+xU4W3
fiXQMmrN5mj3prPVlcHbe66DAJOCRqHT93g1l2WxHW3IgF6Ebn47COdWxJayst1xuuigQkkB9u01
j4t0GUdu84DKHGd5Pe+fmLhwGcoG7SXCbQLURK98cabphf9J9Y0NwMmZSufd6rO12RbhPiBpsy17
/judmafnscDpKRflG6ph2qsWmOqyDrRynyCI+Kwh4yHrkadyNhXYtvUQOOprGFjbMHXDh749D7zc
u8kb462AKg1TCjFFklrJN7NEOrVM2vexdHG/tVvxGPkpFmWWYhyaMg9ObmBlK5x+guekt596D/Fx
JYnXbWuZa7uI9e3ImWZRGEl7zQrfWBut2h0csNtMiIFYt1Uo7ussZroMjezNKqe1JqrmkBRRunAS
4R5I/DsfF1m0ycaxB7Fw2p0bNEdDPkjeqtmsJCQ7fdx683CjmfJDEv32GNkZw4weM8Ei3ek4FC6H
XsUsRo30fYvQ+joAtfgA4DFnwTHzdyN87adw+pazMOPGnat3ejnlWyU23a2pBPpFCV1evdLB8yvA
AXoek7vuj1ZXi0eRmcm65at3sAyY2YqWOwDWw4FwdKWyLMZY5YnhPpK7j/lizLsUWV+1uNH/qvqs
Jyt5L0u9r0OKSKP64xn/zzr5EPkThi5FVQeYAE6Q1hKaSfDQdmV922TuRVfi8EFW2Ra6fSSTz+pc
5XpVBoEyUjeyMbbcDDjZ7Aw1D/f0kXicvTHxjqgX9dCtoNfdGunUYEOvNPdNGB2CFG18XevSbalh
AdjNUS2o07gT6l59Lg2jvdfb4Ldu7QjSMvOejcQZt4IwXeb1YNb10q2OgwV2TV5kETc2/n6WlS8J
HxkXH0HVSxztoeYSr5RVSm99MVSv+Vk32bzowABKRN4ZwC5DHP57PSHO8PfskAthxAXlSWqVl1PT
1D8AOCUKgVMR5/oj+U+SMWvmWrHvJ3eDmLd+V84L+eR5G2ibP0tz22dpbpM9m3lZH/7W85/jZM96
fuavn/BrXJQo1aav8I/2O590it/2pFe8o1p3YCZde7yVNfIyAoraKDEyVH801HbKKUAGil0XExyv
yvdhYgFkn9N0vODFrVX5W1mSF7OOrA0TRYW9ZYi8D3Ju7aLz3HETIrA4gVuCA9h6WG5H/j4y4rsI
NfqzrJJ3SkS6pg0mhRXjrwaiW/joZMF4G3v1yswm/YLJK8CRDMFPVFdLYCe5BX4zVg/sH5BkzvS3
ijjvA/rl71Ojh4+V1vXrMUdrVfPRtTNNAzu4NKh3oui9FdEo2FuNdXVEJu4TkaPlbBfPNrLIR6sl
NiiLA3hFZi2rWVdDLp7HSUdPX9vbhWhvlRQrRWJSmO1Mhc1r3lvFLb60k1YDGUV9esdWoll1GSTY
zThNXy29wFc+6ZoVkWn3sRU65udj9i3rSKEMBYwAoEEYoxtk0v+lB9HNYonZo46nq8AhVDQkNfQs
O3EGFkioqtkTa9l3eAL+u66/tk1bX1KYxebWdyrsBE2BVpmTYoqdFto+JlKyAnNvvagIVYWDlX3T
lPRnD357dT+TzlYOYnanWiBwGmYJW/AZ8ktIvV2kFWdlDJyiFzCnkeL2hw+InB+2wTEah+OgBlh/
1mRRGqWGD1rHFsodvf4j0Ey0JZ3krYIXjCas5z+7osQarU+ThxEnUnRqhXpJI4S7kMXtThaKrtuh
AcoyRl2IjJtVbAu3cE+EG1NUJJEE4C+GKINBQnkMMhvndQScT0Y5wgTSC2MXqMr4kuAY54jBI2bu
V6cBts2NrDf9GvPlcKDbPHEN5fBbNzXBKaqZZzBlxFKsaKyf3RL0jbPE+8HSnjybfISIKFSvAXIH
q9R2w2ODb9htqiU+3IdWf9NQHglU+1ukqsViahIPZJSn76WQtbD18jkpstvMTuxvWZq+50pfPThl
Kf7X1tf6g1nAVOVphqkj64pUmQnd7e9IkGZINCdti/ERtI53rcwn12iZeJHL2FsdWthJmpSvGd4Q
N7bStOeuL427QdeQ1qA+mTBrwnAthHWEm+iQ7ORBRBaj2vq9KFvtojmUkbjzJjc9+lrU4683iGta
JdViINrxamTTXSRxuZ67E5ZT/qht8dUYU/dZgeK5mBVFdyR/fuA8oB4QxCd504oRz9f8Wpuefl/N
9SFgfCxejfFLdyxjvzj3KqF3eaIvkkld42QTLOR5X8YFSHANp0gX1g5Nb7PZWAVGi6WFZi3ik+ws
sVUkV+nm1c9gutNriC773dGJ84ANkjr0R1n2g6I/BoPVkpUYsB78e4PsYgubIbJj41V4XrnDY2Pa
F4kklNhDWO7pca5SIA3chcJJkZhw+yXkS/XkOk25ctT5MKSqAgmQaPjeRDBX9cD64bjlNfZd5QVB
AQszjkq7TJDVmf81YnG/hkc+mDE5nE/uYzjeXOaPKuqukzEG59b0+60TDfm5hlZwUwR2/oLXUbN2
HTvbKFWdv4SO/dr6Zn+Jyim696DNyurRy90t4glI/MyD8pHTn6lX/tEM1eYZKXTT8LMXrxD2gSxx
tZDFQRnvYZud41kQKK/8W6TNywe0g9NDrxndUtbjSXEGVFc+GA3iZ96k3aipWJtNwxacnfwR8Pjv
l8861cFv1yyQsZNdPhtkEaQobrzkJZZ5X4/LQc/SO6/MvRXbDZWFMuo2s5ztMSjHYpewLdxnIBcO
eG6VWyNuWzRCMg1Lug7KRIwY8JjFwzVNPX8h3Lx+THBCwdhDa1/UsE4QoRzRRvfnHLAo3pGbX48J
Low3k7VxLbCoN7M3aJsEeBOpBUkY32m+tUF0b3RTHv/oAFPsZMZsqMkL+G1yp87ZtMKN8B6wkzvZ
Rkbno82YSfG/2mQW7p/jML0Kl12f6x/sAc+MbEClXoi1LqBMuLHGvhAhVMSZatAEDkqNeHACdeUb
2d57arBjGx/8gKi2C/0ieiUWgiGoMiS3KdKuexVpmzX+5869W5HFjpBmeY9t3LaRUKg0jG/w0VKu
SN0Wm4bNwH4IkEsKSvabpZ6Or0UZHCIvbU41JrIbh0jeDYHP4AeQ0yw3jR+KaF4LksvPTpuIZem2
09lwxLidDF3sDL8114mShockTqN1Gtbawai06KQiJLsC9JU8G336hA5A+w7KZd0mZvh1TNDtEPYY
XiBGMNOUebgNqs64c8Ik5FisW29O/4UtM3SDNDf6UyRpCvYg+sOcn+xnvoJsABH0887U0D5u8HK7
UTE+vnR981oJb3jp3HFcO7lJrHFGlDSauVRbxXsY0748wmuKFmpjRi9tEQNX4+uxlUVMc05tHfTX
ym+au75I7vW5l1cYCApj5sL2myLBOyKfSvgtt/r2lnwCH4WAjPQJkpoilKzRlCGW/wtsheDrUkFy
6iyrnNyJtlUabsgVGIc0wZuNXJC3MUXNzKCmGGpobfuQ2IN9o1Zd/6UJxF3MtwMxUmWVJEmBd0Is
DqPRBW+oykLsDyLzUZ1uPzYGSvKNifrJx275WTTatG2zPFzJIs5L7UJReNM+Wvlv9Xlg3/73Pt3+
x9pnGwYBYh0Ev+ap/2B4a/0ERdoulYfeQ3Y89w1MpcqpO6t9luzrHnspyMHFg1+wLTH1zPkuwAUG
DS/xZ98RFu9uTG7ZFtA9EvmDKNE5FoWBUOpf3TMVRSr56BR+4/6j7/xoa2aToKGuLz6I2vmEEWSa
poeGiO971Wj7oS2SL03dmYuoifOLmVT6tuDcsQ0KLb4EcKQXtlIEXzIY2QGbcjmo652EKCg4jQnc
hD7PBMLKogcHxwt9zseHCF49JHj6SmaCbPtVGpPpz7Z5HCgX53/IygCZ+/OgBOPEQMNAtQ3+gUD/
++6D8I1vAid0HgxSu8ukHRPxnFr+DRCzZANQrD64ag8TWd5WLenIZr58tOTmiC69LKc1mchpdBdB
ZoEktaeTxLlIOIy8+wMT80ex7y2EYqfGNrdQpGZ1WiyCB/Jp946ms+l0u/agKaVzbBKETGukNR6R
Kglu5lPQeyaOiDFY3+UgTFEY5GADpxqc+eWgOgl4LUMX6ctUsNVPzzr+Xt/bvl+5es1bUgbFwh4B
w8Du++o09vSCb3e9gMtiXdUxgQSeRPapiU1lC/9Q3SU4u58s4AJrc+qVvReaT6FPQC0FZHMkROcd
wIfGayWb+occThxrZT+++8CbG5MvCHg88B5d/NgnnrWKvOrnIALh0ccgjq3lr0GjRApUSHVVqR59
DIrnnzQfmz5+kq8r/YPq42/XAQDadKaH1DDAzuhpaoKvcMI0TDmwk5tE7LHZJcqIQTqKpMOAifsc
gywNFbsubCQ+YpDIS93M581HkVrLXgW/qSia/SK6H/WMc2/aZlhXxFO2rhU7c3VpxMUlMJOXzMl8
5NFgpte1/oyMoX8rq+RFFr0MYWajjI9/1Ju1jjB/1mNjO16T1hgP4SyASAYE6vx893mRdUnQiW2S
H5mh3I5zm3qfJzPgOPWtozZnax0bPK3u5vZRnxHPsnVsVetYefdBNdQ7PUuM52Ty1iTp7Ht1cMK7
Kuzv05kEVpi1t9WyxJ7tHo2VgiHMuhBVvu2Jvy/lW6u5Y77Fnbf9KMpWdP13vjZuLNH8sOaj2QBQ
f00Yx6aKohJrpxL859Uvvhujoxxrb3ROcoMbauvIUcvTx55Xd+1mIjqvI1OtI4BOwhcdazVGPa0O
QVezVeOUGSxhq4dHEYfZvTXFv9dPnPoGbCbv5/5Wm3mvpn5MRxD+WQPHNmnDlSl/owgvYrb+7rI3
OhXlcos/QBZiEdE07qlJwuJRaXCPnfuOeTv70eGw3id6ez8OodgI14jXMlHoJ5mBQrLpHRM+suc8
vghVG59Anz18gGDAehnLyVAwp4orZ5/5rXJyu4bjZdyUL1aTXII51tnFYm9nufXaJ0MMUNyLzqUf
+TtPqetNFHjmNc1T/cYFq/K90ddmUv/I4Tq85sWVYHABifCvG0X5s+b3phz0AqYUv/XJy8Z5VSH3
yZQD2Jc5R+QQbp2/TnlNyginzWAtWztokmUxvrkOPsec1X3+nAuoBM1tGjnJsbUKnDWd2nltMxwl
00b7lhUt1u1aMt2lbJIAAtruGqd67zFrugfZo8oiDqyYzDQiLTetm0c7LW3LazsH32QPB90BYXXj
CRM+2DOz3kg1X3oVMo0aZtrSxSCJc70dU+nYCKO3TvyYDdGtoaflRS4+BSUGiIv8Gs9tn6XGCH4r
/Rrn+3wR/3v193B3+MfqM8NtyPxoJOr+qYVkWEqNIdUwPkweDhJa3+6iDEyS55ndssPF4yCJEfIu
aH0OQCYcJxw3fQUsWeev2xzZH8gps2u5x8nWHFyy5+pD4iTeymaq2oxmgxWjnxMVnsHEEmQczxo3
TYE+UQlhLULU6IA7oP7kmN5T7ib6WZbUYMBoJH5IIqI2mp37e+btahnkjvUK4/q7A1DuTni1cptg
Cn2TwTC7HT2lJAYx3IVNV0P+a79bKNW+VkTWwC5043NsYP8YVeklGYP+tohhoUeuW9xWnuNvY62v
dxWn04wz5Gpsyw5HeXU6plH7RZv07n4ssa+Ksatb2x5ZBcFa992zEdjms9smWqxsS795Gyt04DIz
E3wegbHsNa/6qvG257pwnk3spzbQgfONXYr2LrTFKQXK+5pmxlLmldQGXaKxL8KLE5d3vRLG2DhH
9sHP4aLIC8snCMWiRG5t5gnNvKruR6+z3pKhiUrvJSx8hDYNtTq4uJadSYmxlLbRuDKsoVxXiW+e
K2anRe+XLlYeIApuYG2j2tQmztX11bMBDO6rBmDmphBFjpWkEBx4xnWhus+hlXdvrouLddlX9Sqe
2nhjVyoOR6rVP3u2Hd1UZth9C6DDV0HZo/9tPHS56f2wOuWOQ/G2ITu/HB0YC2OiL5pGa276LHQ3
idl4h2Koh63tKnt/KvKVNsJiT+vuRgVd/Tzl7bDuwMVhf9pyAs+bsy7A79WADt/apL+4JFvfSTkR
s3G8ReCHLtryTbPHkBQoN2w/OvxFC8SNrIO2kB6HIIzv5KUsVe2gJED45qpEUapFlLnWSliFduqd
Ef5BL14GV1xKOxcPoHIftMpLz4goqY+Foj0Vgebc6rGoT6NVXSACAOnP4pgj3HustvlRjYKrB697
FzhZZELELsyjQgDaW02hnb32NlFj0eJyKovKaJ9dwfHQ1rv+trWb4SZQ8vzVVOJoWalteNC99gRM
0wX/jIqYZNDgpK3BWjS+JyIMNrg5/6yXjQlBTMI1cxdZRm3si+IU+bLzx0cyI5i3pfEju5P6dhxi
3iQMPfZ9X3dPqstMDTQ82xAk+c66299lbmechsHZWqmJ4TOCWgT0TCDoc6M6+v1dNzjOXkzJGzlG
evQoJOy8CF2yj3KEIu7NCGvyxh8QtxdElp/YxrQroPcsa3PRNmxMZj0sc3P0mdeRJ8ZF39S4d7S2
kR8+bh2z5ZjEjstd9HNtErBAuToWxv2twEcHj8PxUo6xdXazZsPpc2V6xvei19jhxc1bb1rdZWoy
jHULt1pX0etUkd+NObqMbVz/6M373nX6RyyqvWPpT3CHyxRaRdJCIomZ0pHw87dqH2U3gtcZq7NW
XPL5zjG1S8akf5BVsrEr6myDdzc2AXMPwE3ZLR7rbwkp4aJ2rIcqUbtdX9vVQhbxypqIvCVfYyW3
H9AW7q9ZWyzSuSQKGJtR0LWrQR2U4zRfQJP9vEsTo9vg3/L1s+qz22dfD0YxqQ1++q+Rjl0fQPH+
KH3h7oeyjndu63tQQodsG5lacOqjqN6ElZHckkoc14YwyvPkVg4+oEh79H1w8ViZtwUGd3h5T80+
5PXftlHhHg2UUtf6qE7noWyKlQ/449pOCdLTZq8+iPSuqixQB+6U3aFrHW87s6p2ceA15zFqI+Je
afWq+/lJLXnTkxRsgZbXX+IKCy+QetnFIO26BUilbjvRJouy0KHbEUXdaTZP6y1lXjL6EqMWQ/tq
c7DQ1cp+d0V2r7GHWNREBS+9oawQFxE/TEhlIXPha9DxG/ZhUlysPGq3GLTfurxKm0R3+81ggZVR
HZfYgh3qz6pVv+l2Fv/I7RMoTQQWeJkvNrnnVyc0xKLstPqK3Aumd2lTHN2hOngxOUF8cuoLDKMW
90syAWUxLHD3TN/VkGOWl7MnsV0TE+YsLw7TZFgnHRzJMvR67cXsxxMxEJdEpacxZa9r1S6/RiE2
zr2rlnvClM41r/t3uBVMlGTtORHX9l1Wt/HBiAKU/LJuvMWwjuOLZb3FmiCtOWERooVNu7EDtkgI
dN21oHS/ecDkbrQ8G69jZvYgzCt1XeVd+0x4ggQJPaJ544y3Ynan93UBDqDeqk6Q7pzJs3faFBdH
/pbJZlQb++yZpbeM+lmtaIi97ahH4zEXwPGHyPMfLNOsL0414MKN/7HR3xgl6d5gaNJThADfhgwy
5msW4K6Az3Jp91G5k9CvFmFzkCJug6YRrXXr3rRomj6oapdfVSyWDNFYB6vq0oVhdv2ubbVgNbla
/goR452sy3ApPagdhRF+j+Y510q8G9Hh0BLpxGFHT7V3XdSNm6FL8mug4+uiFm39zfYwdI5a7V0h
ZVGqkfNYqua00rTk1R0rsSxyw7tk8wWCfX+D4ZS69W0FE0YCQdpyqhyxCrGPu8iOnmebGzc2vZvP
OoS94LdYTCzzU2S31Brsi/vx7I+Hpba2CUA1dP30PCpBuHILkZ+UgAAgnEH2z52RHr3Y++IkhneK
DM7XYY3LuREt9ElHsNaD5V75e8dztZOAoLKY0NcGeoIovpfW+i7v0vEs5ku0zccsX3M4jraCk8LS
tFv9GbnTr0Y1DD/Iz00gldmocNqulDS7qRsPTypi30yXaTDtlZSJ2lSsu4F5ZKuOSrxMS1t7tGPc
rP1EyRFpzHlftfQFzEy6nNyaDZcqxuPkgx7JDMtZx7YxoAeUYPatjtj6lG3boaTU3luFk21l3edF
q92/utSuTlzNAf7FbgRFwrp+duvZ+tIxo6cOUfdll1nGJfFCjqhgIcBzb2JjgiIAIeH/aDuv5riR
JQv/IkTAm9e2ZJNNK4kavSA00gy89/j1+yGbl+BwzM6NjX1BoDKzCmCzDSozzzn090AEOegVKotR
ex5qgy0gGarnjDrTBlD2eC02LTMQGJoRLwHB9RAbkfMbtShUELatH7hPgcFTMooc39VFxo3O0/lk
KjQYbXy4k6NpSU1UysCDYPJVaaL0l0ENaVinHWhpXHZJgIcnutJ7SP0Me5uMbo3sKhpaYURBMsii
W7Uc8+toRvHTLVV0V51Zp7Tn+U+TMzwFdnAGG41c5xwrJFgSlNS1ungknwYkGe1dcGwtsHGbpyYg
tfVnu5ji80heg1RIW39OysK98xJk7MLG/jSjer3Awf+DEHcWtpgVClaxi9tVPQVgAYiLI64a/64t
f8jADkN1XzgDsmBOPT8kUGNtDK0dQSYY88PFBtvHUU9dei+WEHGwW4AjRYEDBks5xKiAWjkPwAtd
4Og51W3Xpa9nqVGiWN5Td1WioWmpwxJzOeWbiPcVsrUHKPOhxbOgnFRUoN2Z5vlnOfA28K47kFYG
3CJnq7b5Acjix7ZCa0Yt+FrkCdZ51OYRchRemWurtpxHsSHDetKTZr4qYhdhTRNkV5faVOFRdpzV
HE6Varqj6mQ8qNNkbQ0/DB5D7vo4OVN6pbC1rPRgBo02LSmEezpYd72lmvxM07nplTpYnBgxVEB9
57D/ORkFhdZuKg+eS+K2jBLn1PiIosuZlkCfczHKWA6tc0eVdzr0XdTuSZtSoihB6w1K+oufhMk3
xAQWRhSl/cL3PUKisR8804sS7c249hH94U0RJd/ZXFGA72qa9zuLn5ZlKIfB0+mqtTyyA+DacOmj
YyOmt1NQoH0wmqfIbAA2qjbUKz4vMJQIMCerXp1e+7Y+gN/QlGhbzuQDzMRKd9GsGI9yqEIggTxt
dQctUF9tddt1FGz06npMa/MSN2jaHQU9+zYpLO9QxkufuKOZpzYi0+LBYf1JC+3maWjQfIIE95Pp
9HsvUZXH5UHd7xrtxaBj9ZYEgX8ZWmWWbeNpiA+ZXsY1XLsoYJTQ/x+hYEqpxRY/XD8uUA4YhhOf
NZScWnN8tGDS2E5eOh8tz3dvklr5EsZF8jSAkDS7uvkUTFP9qaAbqTRa7Q6p6vqTZwzWtoejmm9Y
hqiw+EetJzXjt/6dVdBUBXTLv8tj+6c2z/FLkMX1daSGVIS8IHmxQcvszaGJrsQLIgLqxtAs6V7B
i8wELLeJ8qy6pvrE7wdtLJhHpwe3GBb2xmajeeMoMw2DvWVcWUaT7mARsUFMJQ2ETXSPgQO3P2ek
EtCvcNGDXIbWpGrHsuDnXUkcixRLCH0jbaJ7mat7fXAstbLbX+Z2NJ3xa0+ebwnmCa85FDOd8eJN
enJ/5jRXlyFtWvxgTaN6kOB8SKlvjibknct11SDJ93VHYuwydxz9nUNB+yjBBiKWuzp0/Ys3tRvE
mO2surrMjQYKbz0lIfkTkjlUtlRYk6PjmVeW4/X3PdT3hyyay1s3uaH7JPqE2HWvqcMnRXP6T1k9
fgFF5Z0LMx+vqh7wpmKMw32HvqgV9R7YISWyL7ZW+17N8KldTD1kBXcmxWZfLeG5jdkx02gentzB
He5ljbyOUjhP8ujo5uM2c/KBRzxE02ifTm+CAOA3qLcfOcmp72UZ6hu6PKz7zLfiq2h0T207Zw+d
lXxGvj54AY+sn9C1gPHaG4OXOmnbA7n26SBemgeaLTVC7yTewqyfkR/vH4LINb5035sqC670EG3H
crBqGEPseteAWz02MUVONC2gQfJK1EH2seX85zRdTk0tq/Ttu4B3p2amlYdkIn0QWE8+IMwvNn/e
s2fSxjt6wReDd9ujnxYnGSnWYN7HwfQko3jOYcDMhx8yqvmjgW9HFeXWKvwy13AHuSM1Olk1bmfj
4NOZsottxbiffPX1YCrXjjIE96uZB/7ylPrBZwla7anZaftwolL8wVEEsYoWOGiBNVhCyEew14HH
bHi7nN+zYbRqTfsMHv4QDe30izvb/m5uaWqetFw9qzrpLnqndy5cL+Df63AbLWIncqgWURQ5Sw3L
5eOd8xvuoH8iNu3tLC0ybz/2AEo+OCRYvEOnIOG+rCzTAPsgv2IPDVkJcq+XVZvG3aTNTONeB6iY
BMuitAld2Osh5lHhlC4HOVsda9zq+BD3L0LW5Wca4pONrL/Ok+Eas17pX4R8WGqd+7d3+bdXW+9g
DfmwfBMsjXkf3B+utC6z3syHZdaQ/+71+Ntl/vlKMk3uUuun6tCF0dP6J4h9Hf7tJf42ZHV8eCH+
+6XWP+PDUusL9l9d7cMd/Fdz//l1+dul/vlOoXeoeTo0ii0EITzaRcvHUA7/MH7nohTFrHwRxpVZ
l3FnLnLAy1KX8WXCu2l/eQUxylLvZ4n1L+PXq64xKnXneb963q/0f70+mxm23oMZ83S+XvGy6uU6
63XfW/+v171c8f1fIldvwUBYFbru61XXu/pgW4cfb/Rvp4jj3a2vS4gnXf7lH2zi+Be2fxHy3y9F
T323m1D42Zjx1Nx1Y+jsazritzIM+4UywMwbOnfw0qNlIUvv+jsF4XL9mDaI+jW1xxPl4pbAcQro
iaN55RaQen3SCzSbduIOUPc1U+9Mzy8IOjEhrpzeVB5PgaVe6kd9MpydSVFpC+5vS5mB1stFru0i
5ia6biLpBmYPSk85tdC0V7ar0JvuvE5cTasUnO8bMSzHTfrdjxrl2oTyeZtnWXKkJkU+Ss2KJ7oy
0eDN2zvIlvInhezLreW1D+KTqIpP7sGz63EHLDx/kjA9QUosJNlykhDdV3lEQi11WVUC0rKgh8uM
tc260L+8uu72D46l+yRR/+LK3gTzku7/GuQGGbjcHc4znVjTxob74yxjxCbD7Zh6r+7VYb6F2KZC
SDESUgyv02SuHCTOe1vFqpLwUJiAd7USRItRx1QB5FQOZAkhKV3H74IS1z3TfTkd382h8/Q/4e+s
kCum7nY0UPdVGijcUXmz75Aed+7kLEW7ou/z7vzBzgNRtOP5lPfQhwljG972SQBbw3/WkAg5lGxv
YYGy++Nqk7MwdforYJC/fbDLImXj3tTlbJ/EKSYnHQ6ZOg3XFf329ExSJ0TIyeIlcra5XXsXuzjF
LmfrgfY6pIeXqbMQ4MmpSzHFr+PXuTKtMSN/Fxl1i+ZZNh5oAei3UTyjdQ2/XvOwqTSSJIgaKbxr
aaEmbWePh9gr2ochUNuHWiudk9O7n8S02qHf+mRlrcteg1A5ZLQjH2wz6LfTMlNsl2vISqtRruM6
wXS5jjjUcv6aFXVzFJiunEEK9fiK1/0A3YWEzys3F9/lXDC7gt6FFpZuh3bnwcsZUsM9qa1hpPCa
V1lzUirF5txX1PoP561m1OpWwv227sebVtPtTdD02a6JjVfsdKJ0nkt2A3T0ejDKBrJOsvliehfy
EXkt/iB2gWO/CzUUf5DpAsSGvmAToWqBcBo5a9MAKN2krn0TLk0RKESq37ICdqBFSGGNCG1NgzR4
yLb69YemnySj+fwgRmdRCwX/apEA2RVvvUFwGt3kdkDlaMkA8kl5iqiiQlwJLZ4cIGTP0JVr+wtp
Xil80ktcSzXsEkerxbCH9aSBOq5sHheGgkPU1vEuhOo93NIpmNMOksW7wffqx3KY6kexaYutA9SN
5BA52oOMxf1hnVGN75vOD657uxlue9Xqb72BCvFGxjEs9Deufld0xZjvLg6ST/QDjE73a4i4DYV7
vYd/OSh36wpdHr+u9cEWLuv5+t0Hs61GKJXr42P3phL67nflVUW09uctOQTt3S/M5WeHEuDNJUbG
72ZefmQGP1K3AU1PWxB+8OMqVEyzNHoZwIUd80VsTg7p29kkonLrWNz9kFxmfLDLkB10f6Tz/2sz
dO68IfEJasoDxJyZkXJeD7nfvA7NoN10tIncilPsl7k9aJxtMNfzfp1GVt3f9WWlbS9styaAQ2BQ
A2SAphFFNAFr1V5xml+MqcuCU5s7w20e52xMo6a6jue0uk6M1FWfBovcgTq6+VZi6iUwEUTC5NEZ
3VF1Iw95JyY31IstD6MD9CCNpmZbT7fhKx6d+YqfOe0eMKt+L2cZOqD6HHXn1a4j3Xab6RbcRYR6
Kk21G20sraPDbQPxw7geSOvxl9D1vYsUSKwv7sj0oKp8u5pEN8slx0KhJMPV1hsI67y57RvzcrV3
9jyt6I5BF2+Y9es5jaojeWr12esyiCoV3/6pI14Tdtnwq9vmw7YG1P/gv8VGhjN/iB2crzWXSSv4
lAONEkDXQI6Weg3ppDy4MuBrGi7uyo7ISNLp8GorAFYVY4XAyjLjMlnWGcIlqVeF7qZZPDU8ZtpO
VrTH8EpCPk5Z1gZaG8H6zgzxFla1S3XHGe17etbzvdtANMy/zv5ph+BEtKT6HtoxvB5Wk95XdYL2
L2KGBwucyyeJFbqWP8aq/WxRpqH1QdFrZeNo/CQJZqBB9QAwTMJwaSNWDXjVxCtoA/E6Lo0O4pW5
RUcdUvUM06u3PutsTerkm3rRkyJf75y0iv6pdSjealGiEm9WoKFUmzQ0NRosv163Mf20uYeoBATP
crY6Vlu4eOng0I52DFpB4uQwwMZ8cYDd+DlT4ZuHgSLqOkEu8WElucQE2wmM0Cwsweu10+Wm6L5q
zhVtTYZjlnt7oh0vssf4F3BQiB+pvwS8ABQLI6iGh077pbI0mqzK6XkqBvB5SpJSCQ+0X5xcdSh+
qv45SGcVAUTesMt0WTVv8/p6JN/771b1Rx1uDEVBzYqHx2trcK2j5vcgs+nP2sAf1t9GehS8hOV8
HVRk+1s3nj8VVbEdF2I08HPFnd6hGhQsUYAWeXa20ZgRr5foFX8KS4pXlgSVN9yKNzLVd0vmU06h
mDXctvhJSSGlwuAVdNA73ZMK4fh154b2Aa0j+4syR3fyO7xGpDR+XpeRYx3CxoJ02YSdatjUs1Ud
5Tl5jiPjxnTy7YdnZUCVPIHPqmrcWPGr99Umnqip33mmkZ+fzeVRnYLPlVE0z8ki32ikKSw6ZnNq
1UEZ7t6GFEWDsxzm3LkGHF2ebQU9OxYqrhrNjZ7k4NHgUSb04skIbgv9XJntjdGbCMBkUzYes27o
+ZJlwszn/8nJ0na7yC8dC6joEIlp1VPZds5ZQibdH+5sdz6uE3R7Tq74BgVVLxOAMlvbFvr0S8zl
unNyXxZFeFnEgN7xPpwofMpdOLThI9vuWxuJlQNd0+mO3qbhYC7Lz4pbbkdUEZ6VdKfGcLsWXTM8
T0Gtb6MB4VuxjXTc3tIV9dNb+F7FVBUmVEGZenYW00B3+iGpbZ4il2HJpu/JsL6KT8LNGByplwHZ
aVXfPE2Z/wvcIcONFwTDzeSPdKHLqRz4elcUdC3eAj5GVW8eiZGhX7RBtZExVGfRXrfm/rLmGpMV
8eRv19myrlVPr/dxWULGZeZ8Uoc6OH4IsRuVX9TA+xxaNUoqnWee3F6J6B2cVU7lsI7FL5HidqDK
eo2Usb1GXlwSSkFi2moBPCMSJGvI2XpJtAkUY/uXV5NI9qghrIN0Jqp6M947EAzu4lFL9jLsvRBb
b4z3vTs7mwEOisMHhz+kP0PqLdcf7cV4CstMu6nzOrWRU2GR0X3Wp3K4C/SgpTkpcw4eO8tHSO3r
jV/Pw7UM5ZB07pNq9vGtjKo41h47a9zlCAjdF8vIM4PgEWDmOqWChePcddaVPzVztPW6FpYBL/uu
Af+OtnC8zHxEdMj+ZPpy4dEMh0MTZfQpVfWW9p7hsXbU8BkgAH2V/rMcjNhu6SCy/FO62NyGRtV5
VhB3WYZU67v7PNBPlem9TtB7WhgsdOTEBBQt2ztzD23sEk/vbX7bF87vazzQQNq7bMTNloCqr6Zt
0IfTlQzntuxoRrOjrQwVNzWe8vJLlqSvV4MVqSJ9aTvXRtomdN0UBkkbd1Hpg0s05i+Lgx0U6+jz
LbaosGgiXsfmtQFQDq5+AvwlQKJkKAcjsmP6aIpg98GxDtFuMQ+hZdMj+MXQXHRyJiNAKsWl2DTC
Y2/R+Lhrh2Y+UIWHut6Nwkc1cjfxVGZ/8spcE0keiU0NN3iW+YD7P86XiBBy2kvEeoW364tzXYOm
YLh8aUL3oPo/WCEcXkmNYOTGBrxzdpV2DzIjgEjAGn7UbRyc4qXHeiPRnR052yk0xgc5tLCmnku/
gda+nR5yG5BHFvvZUe4JimkkGaz69jJyKaM1ijVuEnk53rxyd9lfeFNSYu/mdsvcYXnpcjWxrqhV
ByCcUqA3SVmfaBeEW4oG2Kcx3KbRUvBfLIUaeyd7zH8X1yWo9rt9WrnRfp0TDEW6mfrgdR1xQGb8
/7jOeu3xf7+frp/VrWHBUFallnFbNPqxj3XruvUNnrfSvjdup4plePRKjdvUNuLTCAQYVUDjVkyD
eC8xEl4BytlrrQeWZJkikbK2DJUR9YhdFUD41CbVtBejuC9XlPARENIe8FW9idwoef2WLif6fDal
aUxXaGLsUb+LzC1JDfMUVZlF6zbf+W3ATx4SE4w9+X4XP7mcyd2XVdtevT7X+GN0TZZPueMDEty7
XeoexqJFLuzNpi4O9O9A5tT6xZ7DvINY8hKCgvnXXrfKa5kvJpmg8fbZ8U6BFmWZL46hz9xbW5+U
Q5yN4DmG8pZeiep21qzy9q+G4pCQCVZru56B1v7vsbJSGgXfHRtGtNp+LhVD2cqZSdPK5SxfbGWq
IP735v3nOORAFbqCSWa66f4DN5YMddp4lTyiYXZ5jhOTHOqwD97JcKe0FqS+AW1bFpw1JwB8Rn3Z
NDN6nEfToIE5fjYWs591yWliL72VoVUBvYcjSaGBeS5edI0kPFkgCEeXYJ7oL2vMPNM8xE74HABW
euGQ8LE1eY5B4cLO0Hs7FqXz1Pg22qnrEHDIdR9AaHJUGu/iDSAre4xt07qFInx8mKFJsSaju4EE
bXrwTQ5NpMCCXUX6zulLvrzG2E5uZ/d1gsySg2ukl6kykvmjlcR7h1aaXelWKbnObjoWWmQ8lgCt
9l1Jnsy0LCT1FpuvmO22LOzmEiKOiQU2MLPlp1KffusCSzuRGjYeITU9qXGonrWudaNt8TKBFXts
F9fUtcpZs8er1nC8CCHtbDoliv77JdIErEV3ulls5ZrrzaQBXN8xbTElPew3Yk9br91WSHwcL0ut
NyNuucHYSS83si5XvGhe4lznsR5AmMDGzlj2k26k9Fe0+oPbUtjSb1ajNs303cp+UcLp+SYS0vpL
zLrE6lht6zKo/cSbmc8pWvfjF1JoLwAqlU9tMVnHojPLqzar008w+f2q0/j4448BY4TgRR2QlhEq
oEkFJ2NA5CVkgGpoGzu7yt4PzWUoweKV4HUo3g9zC5v29JYe6+3QWcY5S+gHGn33K/2tmn8KNOjS
AfHA8lWXykSaJjbP5HaNs0Q3Y7tLamO4Kdrf08IyTyEUTzcgSflXVQo6lSBDixoSMazomI83pITE
Oy0hciaHugEkdfF8HNtRa5zs/geSZja46CVOlpMxSaQOKHR1iqcAuvYg6TNg0ByMWQuVq7EiYT/z
O7LtrSp3f09TM7uhG7gk9Rll2U1DR9Q2cXxtK5MaN/X2UddFPFvljmKekeoFtT5MIAAXhfRlCGvU
dO+FPiK2iGJdvJba148z0gBnAHgv7DqLr10WzxutiPyXrqMdSeuL6cWvImvjtU3+4jvIDhZF4KGi
0CgbxQKz2xkgmigbeCcNLeYLTtuMY/8y1ITqAbaad8PVK7i6fzs3TYNo6wxsydsF/Wl0tMcYdaTx
rOA5Z3thO6F8Rhf7RM3wZgiqvdhGWi7n3cW9TMn6QtvXywomgK69p+n13q2V8gr6FHefANv9RU/i
Lw0Qg0e1r/T7IavSjdjzrDd3mUobubc09QJ/5tFM++rPVYs+JS11tGslv4BuazZN4Pl39ALOT6XS
Poo90LPqkPqmRWKMi0RNe+hM2olaeDZfom9GGI8/hzlAroCvtce+bOcr1E+qK9XMgie2g/TQ27n9
M/qmt/CfSCT0ZtOjHUML8/pkDd8kyCc0HXdQWKRgoN7k58UI1CDdT5OTnunGc+7zSlG2SmDxa/Z2
FuSkSsUWvZ2t3stZPBbnLoccKwrsx5Cn12vei8adHACxm3dW7KPaiHLg5oNDhlPsP5Zl5l5L7BoB
zzuZMIue0z4NniD3y5+1Oo33vkrbf9EAHIuVstxavZP+aMd4O5vT+C1AXWw/18n7iGYpkfxjhPBE
pXG0zaIQNdFAAfCRQ7V5hN0m41OkqOG9v2w4mtBzdpYKJ9hFMjyUzYmzbEPE7wfgG5TIuvHgDO12
3uIQr5e6fGjS+jwpZQ0oZNnTvJu2rE0NeLxp6nO7SO3qPQlfo/LKp4nGxOvBVfTDOJfKFzJYlwgD
0M8mmyAesmMgUTn1YW3hVkcE+julZ+0GZt32CR7F6Q7u8ysj57a3ajEVB2vSh53EysFQ0+9Q2Gk3
Mqq6aAZT2V/B5948sLnc9nNNWdJHzE2EctuGPFxhkB2Zm3b67Oj5TiDQ0KOyHUZOZScoZ1d3tI1r
2+oZgOI2DbVeeY78adrDul/YIGWgxZVDaKvqSbGWA73mGd8inNJba+pACrpfM74bqRQsHglfMO1/
d5oHiEDWwGHBvVbT+Bgt39eQfVnUcFKLbT3Ahfy32W/zwyrpOdN3i7pfhVbg5FyJ/aPqp4TksTHe
pFNobmZYOHYSKI51KTkLkuYYvy31ISxx7xVPy5roCOWKHu/azNq1rZ0/WGXKRtNM4mOtt+mu0SN2
mmoKcL5T0Rk161+HMvMOeq/OSBGgTy3a1WJrvX7ejsrYPIrjb23qMheEH9DUNUampHUzbLtp1HZS
eFwJoi9ly3d1zBD1ooM/DJ+lanlxX7ij/3x+KW+aBpJ0F87prujsQ190n91oB/nlxtLH9DxMfR/u
EwWop5P/aZgsKON8IEOX9u1RRm+h7YJFrpfDm11WlJHYJeItXuzmIpD0Fi+XlFDvm11BwFQurNVy
KErf3jd9PW9Wm5wt/JlnvfCgsZUYy4WXELz+67zWHQAFSeSQVEhpDYmzL6rkfcy6Ygvx2pFq1E/0
EuxTVVl3l9dDhrBeAYvmBVj/IqpslzAxublDFeBt6mUong82Mr7f/aCuNpo+qPum5ZtN2AXKxvhJ
Q31/H9BaTA+rthEOgiaoslvThCdUomSSE/SwLyxU5n+e1DbJ+bVUokUaSt9mDtytTCY0pJBn3iSl
PZ5lHCCPc+gnSoliU5aY94Ggrvd8WzmX2eImJ6xRWST/Ru+1AfFQ/JtJ5e1aySfjQQ5z2zs7Z2iC
/WqrgddRQlSDTZarJttipNqHRThMDmSr4VutyXnnow+D4yIcFtqJgRj1Nwl4Z+567QCdbbYV27oG
OTn6nhrHuawhDjvXvLMe8Ki5XKp7ux5dQOlhns3ho4Nnjh+UXvvrdfHK42NQmh1vPk+/gkEJSphF
tBVSw/rR0Atw1o553+So0CMOWT8uAWKSADnEznuThC4TaVa2LhP/uNa6/B/Xmor2qxfF2snVw41j
W68Sk7FWoHiv+d2rrk1bQIqkz5553alp+9T3mffQZ+GSo0JLZgjQV/VVoi9jElfU4nPtNdoBjvNQ
sJX5GL1eT2aoy/pim8zRexhZX0Zdqb1EWfgyJpHzOA487lWJEV7LUKA73uzcgEJrzoLhyWIveIy1
GxlIUAgzPVhG81O04H7ETrR/THq6pmoLMNi2QzpvpzV8cmSGxIBAfr3UutRyKYckLrLb3IzWFuGj
X4PzW9ZQQV7dDlwm85bKlurnh0ANabKgT/8hzPq7ek6nGzHJoYTV6Ygetg6ZI2FkHuGSj4lTLZoH
EsWpTtVoxg5KwshuX8lWIpGfODmVAxyO/q7VNG0j2xSxybZEzlbbOuODTRYwqfptVLfo9iEAUFqG
4At7RxoGWNS5rtX05kInBtz1lTCsmOq9ZelQZPaICx4U8JOHeimQzkmZHYAZJIdqqaau3inQf4wa
HTSU9KItOCVnLx3ta5u8DMVbUnK8eNc2eYmjShte5n5wXJZavMnMOxltQ7JboIjQNPoylzB1+RqM
/m6vWV/8Tv+GIFN+L86u1TeQ5Omfqqz2niY9PIo5zBDiMwZwuKMe2V/GQm2uc7VMduK1gkbZB15M
HW25gI/28eUClyVH58MFKCa+u0DkNu4BKlO6XoG5tLdWmGwZknaRYWbR0Ddp+jZN+hMEnu5t50/R
rrGi6NcKIMesw3+KEJx5GPTChtSiSD6PSv0oATRQOpBdBMb9OhN5wPDXSmMT7Pnm13TOrAPiLryt
LFjr0zGDH2bpWemXZpf1ILYc4RXobfPjaveiejhUNEqS50Ic7MNUGSrSTLnMBaeLXtTbwtNTHPFm
srqgLjfdok8hB7voSFTJaR3TgtUuh9UttmkOwt08kAgSx8clLuuUNYVistA7Q6/t2/UwdH1z6kta
l97sAd1It8YI0d7uP6dADvu5eRdTtNF4TFrv1z4Yizu4kvVzrRxkADU0Ms82j+MXe5UdxS4WOWuX
OUPS6GeebVZzgKAknHYUWf+w6Lv1VvsfFg0QxOrzJnKdrQ5yatlTyAbE8l37OI7Jt8sWRQony+HD
/gOg8FdEv+inXZz0l+mHKB7JFv8x1llWq8Lo22UHJN7Lfqavhh0NTe5NbGQVKZ28fm5SAHyqMgNG
ySoHHuHK+TTZINMhrPkdCTv3s8b3Jzk8zb+d47q+0Q0aIdEvMp55zYdNqLTqT6W9F52vZY5V6a9z
fE3xb5sgQpo7Kaa9NkzbKSvYFZPR/tby/bzpIXG5r5seOg81YPcVZvO3xoH7Ab7IaZs2cDk6w1Ts
qKjE97Qej9e2OylH3WmKR1fzKnY+4LAMD7rlhTxsioaHsW/0rx8maW2twLZqFo9tDe+BO+nOtTl4
U4bqBA+Q4INq55BYufElqce7dHLTH4mRgKTk6e0Jfs0ajCkRoaIaX+qhv5P82V9FvK3xtxGA2Nxt
Dgp453bJZ3gpsgdpdOj2KtWtL9bU1ADAwk/SUFGEqn0a4di6tDlkpUGrJ2oYB2OEvaqDb/dYGnm/
LQoTte2lEyLOo8uiMr/dyaIT3ZKyqPRQAOx0Lot22tTtY0RLaC3mMUV1hodArfJbtA3YgSBOdhmK
SL3wxmqYyJ3AsLI87oh9MdWxmt/KEm/riAlBz60TKxovM/T9Nk2PAK8g+QhuZ1tP7ptFSK8Lw/xH
F9Ix1Xret2lW/V3KRusSYbVqvwlp0vHotDvYTQyA6i2fCh1Ac1+UqYYDGblJ8qer0YIHG5lLha2L
zKZoU210OB+WH+TA3hXjTHptyrL7rIRLVHTNuyoeaaj6s6O2FfYSiyMgo3aZkfQe7+LFEcSleasb
8BCfR1JVWdGozfNrfmcwnOwwUqAWvbud30/q9zZ5QSk0+0GmT91G3jTfafQ33QJghyLsNSDvo32d
KvTzKbF7nNruYKmtc2NPvuXsSJckhxwiRbqM0JgXd6Tozk3E3wP9EHqVKdC761QHxC5/GW3We4Pu
/5duhOljtcONszfTJHz5i3h7seuRV9DZ2MBFVkDvkSY1n9IlJylj1Q3qDWVjC0E7chdeqY0b085a
JGMr46Wh8lK3JCFJDtyFdVduhGUTnhUorRT4DmVo2uY/T6o0k+a8fDqTpCqgv10OCjyVtBein9HO
/7EtjhiZMhRhBtqeVHs/wW5cam51GzfT9Bguh3y09k1ZwO6+jORAw78ZNTx0LhYv69T7jlqxjKB0
hI+Dzj4kkYOb1RSPdXYz9OovYpKD3XnFtavq7WVmE9XhdV5bvyHR093A/YmMUTcmPeKgRbeFCN2i
xjSU5NsXo3gkUs4u4TI2g+y3PFVV+mWS8ZYtk7av5n7YSK+lNoC+4bkcj4wlRs7kAEsavAXJ7WqG
vpcGzrLrXifUDRLb1azeJ7qDlJHSeg7fyYrOK9fV/n6qAncXJ8b0qelD8qiW96ir9HKFYwl7qK0p
N+KcB1UFUInQunhd6J+uEK32t+J1+ak525PzHWTx9MmCC/oZOYCirutuW9TKfTXALSaRhQU6u5py
9VrW0Ws+Oo01THvx6k03nDTwrrBhckf0ccQPsV6eZFmJoBMSwj6lepJRlENEyZazupXVyFl1kNhX
EzRaNnqjJnp4ltazDZtD/bMPmJWCRwRNFEqkVwNv5GsDGt0zqGy+muug/FRBjrFRB5TZCl40n4RP
gFxQs1ODeLzqgpyGiyWnynZa20ZRWMGKxzDTi9BAxt5MzvwowddSmoBtFNPZxW2sbVM/+0Ng6CAC
4FfZQc0rVICXEpyylOD8pTSXkgPy+rG9E5M47QYCG9Uzh4NEiMPuIHKS+WJbF9Gsjh7drLsTu9oo
A5I0aGaB19du667Kr8rQf/RnxYT6SyitgkyHyEqDI3X24x8Zv+WQqyyesPE4RQsmOdhoB2/ECHcz
4XJ6CYW6Mt93HWUp5Kl3nvcSFu10v6YAJsUEFuBHypUkDsQRNeaIEHZT7/iCNR7EkeoNNe9Ce4Eg
Iz05RZHzxefpRzPrvLuyRdcgsyIEFfx53qq1E7+0g1tsnDnzv1dudTcMJOQ34/ytZMPHq1q0IEj6
6rfEzL5YQ5J/6xT+teCXp8/sB7JdmKfNY9cXJARMSzu74ThfTYHTnSrVG1Dl1f905WI031/ZWq6s
hOVdORXkWYr0G0X791fuu+RLXGbqNs7NHunv/ACJGWzcs6kczWJSvhsD73OvS3TIsGt3D8W/dwvm
vz9RR9eOxhCrDwmEZlunqcqvVtO9LE3bzP8daiMqnXPyXdEU9SXonWSn86F/CFJfOYLfjk9REjfn
sY3nveXNxScn9CGMDk3tV4Q0Xm9D4zYUPwh+7QySgB9uY5q9P91GZLrFH26j5sHmbPCcvO1GPs/V
gHwFRYjsE1SwxaPR8rWyjExP5UAvX+5M+Z2YeNpqdl5jdEcZyvRwpldJhq0xXqaD63aa7TIVYAAY
c0iRndmMdr0RWgjEa9kjWy0aE1rrGT0B67kPliQMIkg3YquDYOn6XbiuIDn+H9aubElOXdl+EREg
Mb7WPPc8uF8I29tGzIMAAV9/l5J2V9vb5564EfeFQJkpVQ9VhZS5cq0HIIzyOzd8nw5JMNQTYwfZ
BLszT11rv1+kvksBf3eNHuhSPXLjfkJuJeNInGoPyHmg2mOZexMslSvSdbAtZBdQAplOYIMFh5L5
ncxQF4VUjI4inRqKKqZxPFW1eYd9S7iMqwp8mKOym1OvGVTowtq+x/4YZNAx6B/3VwekERBtfkSP
Q7Mu23AHuc5uyZE/21PxLkvBfQWGCR9kqMBZkxec18GeCn85myDH64Ne1g3D9QwcmJQQizBU/raM
rYavSPzd0kZoKvhbEnYnsXi6Iy8Di9ui1d66BXamUy1U10ESdjMJ/siIpVaPRtd8JApb8unR1acj
zY/I3+dBYHiOrHjD0UgGWFionHGdtuBQoi3gvBsk4xBX0AnRm0UqldNljrZbji5flOavl2A0xvVY
YferhLtLbIMDpBCPbwB2raosSF/GuKnQ6gc7cdOmcQAmizqb7f6oGcb8cHzT9mu8xewf2L4pfIch
9zJoxna6tClDt4jqYqTbYLt6Ix2Xe+0EsAOdFossF5fIwoOrbRU6LUZveA2CMFoNPGcHqu545e00
jfLljyjlJbq2eMhwgr8z8E/ruIvChR979sovBAqcWphVcTnc1SP+pVTW6BnObFReG7jh3WW2yR/A
srM28LyBZorTnYwM5zVSqmGZhe0cE2gi0jo2kH0pAE0X8kjeNnMOI2gr7qNI2LQGmXtIi55EjjVo
SY48GPBIab7IRZlCwaoTD9VY16DfAVCp5rF4KEHcD7IWfzkNYJ9d1ryHpmEYepvadt+9KY7VNJVM
f5uvI8jpocFu7UCTBr0DjddW+leRM4G5V9r1Cb+KnDnLTUc0J/JOujJOXlTHESzAb3710qeJhsJj
n+f+LZg+a/hWS0/qWMTesCzcwHg0ovFfd+PA3m3q4+6POCOBlvsgm2Eri5QfxeCDdEe/aYGDuB+r
YXxw+pYfq27MoGqIN2cDum+O08snO72Zw1/xKgEX6NSXyjXXleshQQQSk+MkBTuOrHVXkITnC7Jd
HX8bIpfA6gXNu7p5MbmrVkAh+w+HpdfP8MRdtT6HxJdhiRu65GX2iP5VD4jHXya6A69bsASnfLYu
SS+TjFUiQZvi+qBA+z06FgC7Z+63q5mPUXx9hdwr31/Bc4Dd0qxxwZJFIlvTjGuwa+QPkcr3hgGW
TXQvJYs6H5JNC5VPaMn5bN9OZn0xdaXXEHlwNDtADHSlF09aeS+Rc4LMQg3dVh1Bjlzaews9ZPMk
tBd3Kwlxs9GawgvkSNuFkQXVl7ZCOdJhuTjmYV+9QI9stjcjVIogSGSv67Spv1TYq1pWWd7zIgRb
UT4CaaztvZ6ODqjoOr2G5OpD5HbPELkoV9DeSx+UiXQL3ZFNaduobXT3/xNnlEgvFCa4podBWMuA
T6Db199oznbqx/bVZmI8jiYwy2RNs9xaDgrfKJXg0K9YdxNIsAOI8BggyNs0MrG2JHQxefziWKV5
n+ZDehtL9g+ZKcqPfXNb2Pb4qqPMwNvyHHiY0rAfsNcsjpaDLwHU450HspVCrAY0Od5xB/okCYSa
Vx5Q11uKoAn2iHSnFoB9IJue0Ltgb53zAD6LYoD40jVYu8UL4NLNPuwbthY69eXB7rTOZ3uJY9Gb
jv+bXU0Z1GfrcCEG0V3SQvmblPXluixE/gQaQ76DLmWwFGGbPynRoGnZi7yFEWCYTCGSEhXoMSnY
4uDz6XN1IWdaJdN9ChKyCFsnBZ2tVR6V7JF1Kr5TXqt2fer6JtJwbnuo8LDMFsqKwr3Nt5YjZf8P
OYwSdFfHnA3tYQ6HbB/0ZiBCBfRUDRaWqRoudlx2L+3KHWz1YhqyheDUkC1oGFWdZpg0IAOrvVAl
rSCugFYWGuYDFMwiRz2gMh3c+Z17JjP+umAoigByr9IGS/pQQcshBLMjr2eNb6E9tps0w/nu+rhF
diQbFzEyJNAC+PQYpqft9eEbDmvd1PspgHyCFFjgnCDzMj+raSJDDjoGGdLJBrs7zpCW2vS6ypZ3
Q3sfT+Gm7UR0Q6bO9KF3LJp/yEem66Sr7fdJ7TDVR6tT/1D8/3VS3AEtBrYH/Gid9JEn9YabIIkA
9aik4vW3sYmORoLd5kMRtuVjkYY/Lb3rqr0mXvjYTJ5BJ8jnofv7kLzXYGSs5Pk6VCk6zqwsqleB
sQ9t3Vk8cH+6xSiiPuP+ryPuFcVCZW59D0gIWzq5YHc+s8YNZKWbE4jg+oOSEMsJPF/eIL/MVwYA
E09TDSGNsaybb34t9tIC3nZRAs4NfgIIheb8G5R3xKvLPLZMUW6bl+wNTfvoFe9LqgmApU4570ui
pfwU4b0bt1K9GiXrQc2IuxE9eAvoHKjXQuI16U5p21/jSj6BJjYAYelyaHOxIW2wEGmVs+uB4qIG
cfKahk3XQCgcipykFEaaYVXOvPOHnaTFXCQw8DBOE+wFz34B2eAFbuwQz58FpDrmm8+u/yXGBODn
0E8x30Qd71Zi8sJ9HATjqwc5606V1bO0yuScgSF6MUDX45XC4jg19uAIhs6m7S0q1ge7JGXhVqBZ
cYXGZHsdqwr/6yqbuhUvM+h+0Hhs7Q60Ira9HiAqBF1Qd1pz09sCy/RP6IzRnnjrAbpqb+juw341
kX1yrDmeKO7J5GjAyAA7nqrRnuxkIud/tf+xPt7jn36e39ennzMgRMfH2oo5mwBdbRvLcG28IX9d
ehDZjqy76YoUvO+18lG6KJJvDffCdA1sO/I/TQeSET1hjuFTAqGXxIMqTIJv6X8vdbV8LDdPT0Dp
6w45FMK1GoJdOvpdJKtlYPnZhmykndCB+fSiMnPBewZebDxKuR1Ze5RGzRk3pvzMXjjS784eWOaf
4pq/P4CT6j1shpHpsKAtuzNYQ9yn9FfY1A7/Wu33MJpehhH+xS7e/XzCwRgKTDdt5UCTntfeXSxj
+w5oT4X+YbzRS/OUtWC2oEhp83bnutwHVyLDoUTHN1MMqkPRgOuWYkbDcReNBJqOocYyx+hXAPuy
8+kVzNUcnqlwOoE24paiadkhwPcWn4tDphwOgwfUih0a+S6DDuazWaEkEXphdKYhqP62Td7GDwYU
6R7yka9G3eOaZpyh60mWCxpOk8V3IGM2Z282CABhhqLYkZeWFBDcONNQLzlm4OSjJQvQ62Rd1J6d
KAQtihEgWSGWjPIm+iKbHDBxyMGdKJfSRdUETbw42tDQSoU6MhOaRX0tiscIdaMHO5tTKRTQ1KB8
vk6XsjaXgdetrZZDpTBKgruhRqsa02qhlepBO+G1ABp3Pdgf/h2h/PbYDHjU/xEB5BTS4rrk8Zc1
PJzfV0PMoQ+PPUvO1kDiIKXichvXSdPu94mxISL92Tb7QaoPkv26AQusUxjW1qltVCUYWE1RB6tP
Hg1RMpmHhLAhTI1Qzmy6Ymo+JhFah6I+TDSi0I+JDO0IJxGhlTph5U2XpUfID3oPgAZ7Dx5jz2jj
as4gifUgWV77a+S3hzU5W88IziNSVq12kqkoskvpZQystJidxk6yRkt9s6HpviktnESbb/NsPQlS
GlvA++NbMpl+j00ViJ+39BMMvd8dBfSAF+SlNRhqcIXJ+jsyqcpAB5Hy0h39CFDXrg8Oc00AQH79
RCD9geqXcU+W1syh+jR9C5O431MCToIgdzvVXTUn8FTM2wsetHfkpDcZqrEQfU/EHb3BRNqi7eP3
6TKvqpVwGeibi9Tfx3gOALvr79ugzh8dlhSPOfZJfEiHm6jmeI87zF46TMgdOYGQnnYcRAlLmvAx
Hd9XOUhcR2/tu2Vy4fyBQBMMD6EVIL0T2HfAd5/WKCo3aoi/gQb3q9tB3wdEI8E+F1Bj9LLMesNE
8tPEsTL8lZMANFOsDDNhe0dD8C2jHncoi1saeiHvUBd2FmHVZBsfrAUKMkivXRpzsJ1mqGBkWklK
S7loO5C17JP993jUDM8saES3R+vyAAhrCqSCzvz9kQOsvLha8hgFjavjU7KwoUygp8CqWcT4Du/7
ElwaKryDild451qosmB7HGx7yNjegSMAOX8XrV/KD04UwcLEuh26r9PoOMkyC4Sr6cN/hJ5yk6Wj
2YEbvSTF0hq0pFM30OzTr1D3DMnbDurdYY+mN32yw/eSCxm/qN3TsGHmSoAV9inGyQPbln+H0aOi
d6CgHeTtX8NqvRoBmT/C9DlmXo3s9KJGZ8vri9JqXQ9G5T5VAE5AmGzbTml6hC5Ydswtw96OQCHc
CFUCxl5a/kMXInVdM6f8wmLxJRaq+lEn0LtLvUEs+AAIdCPKH11QfxkNUXzJ6yKBNE7qPYwMH+bK
ENkNBCreX6W2hs+v4tpxskYdrAH98VvNzXfWGChNqyMwW8QR88kMbciZVuZvNpqkKTj8yILERuCv
M+TeHiASUx4clGwgzOPYD2SL5Gur7P5eWXgcBA5kh5sJXFjXeEhfAdIoTexSG6u5my8vfTtBtLS0
b51xcA9cb1ZdYDc2VjomKGNP8gbF9gFo19+Ns3g8GbmOTNb2YZC+/0+ZmicTLCfXG8+1Zkvw6+a3
mDIJxue4rd9oj0y7Zdoojz3E5mVo7smuAv9GcB/Yh2z60kWQHbimdykNrO02g9i57UYb6jwY1XMV
QakCUhHWKkadEZJzyXThoTSXFOAEz2lb20tRoFm9kVG2lJMZbabYsS8GELfzxQqYOAXSXvd5iPQW
OShEQW5pWeBDtiFbj/6/lenEEYTpOnnTK9CFtE46bMpC4u9XlwYSkHI8YNM4voI914NEpWMcOj1k
bFMHg/dSgbzm6PhQ7xNaO9rKJ2/ZSVD4T55RgAmr+lGN3HjTN35avd9Y4MdNJQRBHAvVxcLKrOfa
b9uV6KR9oyxoC6RNnB9QMACjQzgF64pBFSGxwmKZVSDfibQ8XaHvOh9obwB5MDYtFP2SwbTW/zmG
AumSJGA7ETr6uhjdifxrUbQBjlv8REfOvhTTLTOmE8mQpQkbb7WPTpjkaxjeLfpw+uH73+aBDwUs
94P91kCWYQHiI/EgeOhvRh8YGwUawzNLgnjd1dJ6Lo3ua14OUDOPwYOHXd130D3zxaAnGezXJIBv
hzMaehIwaxrm8zQM8yTIqs6TmhIJLcBNjLBPj3HtGMtsUskSOaf0GIUDSNrJ04bJ+H5Lrik1kUBx
8unABxTQCt1WWRpoBI8tCK9DCyw+BSEYNIxcNveGnVTLspLibczVjeeg12vRq6+99NsfaJn6KXzH
f/YyDh5mf7BvUs9MofskxQF/2eqcjpytpe17DyyRL3EYbSddP6KLKscA2BqBvnEaZxzl4tQZDhZV
oD7FfLiFL8YDjVoTivPtGExbggSVA3TK+wYZvRkhpOFDoGT5u026YKAgUWoKprjhYy6hjmg9ivuP
6zkN9uh+2p7Av4H2FNMzVtcMS2+bj2BJB+ZGJ2kKG6DA0nFBVabR0fpCk0JoO62vtikJLpbxVuPY
fYj9oMIp2TQG/A2j1TwcVO7ejCpP0LkbB0gXgDgp1hdygMkuXHCnENtP0dgtr5ox68/XYMfTxN5p
9fApDELu8Xpw8gZc4C8giAnOsqwcvmiRD9gHPHypGAsvo8S5ZQX4/cblYCCbQ9BzNS2SODTw7TLm
K+CJIGpw/X4aWFaBzHpNX0wt2e2xsy9F1uYrpYPJE2aowC1MCYBgIufgP778aPWccQtki2hL12yH
rqZHjFiBvky6NYn48Ooio7ISG6g+YDP0FNLA+xQneqsUKwp0YgvtQbzy+J7ZarbNK/Cx2jWQabPF
Iq9yyE1Yln0bp1O9c+I22xfcGW8mCEFCIy6pvwyQe/SMyPjhq3rnlsx7a718WNKk3E3qncosMI8E
3XjDseQ8KTfdM30j2EW7Q47InSeFwLXdBsm4ZlDoW+S6U8HVnQp0qYZ6iaRVcOa2soCr0Ud7cG0I
0F+h9QCEjO9xODWBuURWNfDmSPksPiabZay20EeDvDHKOTfADA83earqM3OhUC9Z7kJ8BxQoZtyM
hzIw72jkahPdgbck23Wubk/QU2kRchRGlG7MCvA7L2yK91WCLGtXrEMmNbb8MF4XNg6aQ8pASHh9
KdSW8NMAQbOj1YYx2YVJIi8SpApr31fxmj5Rpf5YmXHxACU3dqJREwbtuag78P7BR5egNtXaBeJi
nZTBuw2dq3dhafjzZxFdtcW5mvgNxdNHEeTxch0JVa+vC6lQ3nLIFp9pHSSHQb8xegmSTKBUqTT/
lZXGP6VKvFunh3i3DMFaT3bpOt7Saix2bKJieGKJ2Lajb33JlAUl66IZtxSWooSeWTjYN1PPDv9p
2YkZ1cJVoOGiZfNQFQdOsMDG6PgOXYPhOnemdkMsZDRMkFv/NBR6SJRlZlOH66s3VEhKmMXPCI+F
px6aQgeZ4rekoS2QLS9dH40I2ps4miNSVMAl6qGZAHsoNU0/DVEyiM9p1abzMBqVeY4q48e8Eioe
lyQqvtIoko5z6Vvz2Zum6aktZHtjQEeMfMLi4rbJggv5BiAXb5uRgzMArwhGjfoOG6xdCIKVp9iY
DGCKxg358p5Z9y4IA2le53TNw9jGS/JVUxQ/uvnPCu+8rUqAde/Con9QeZGClivrj64mdwJsmO8S
ZlfQ0gFf1ByCbpqaO84djZIiY8AAxtaGhr0FDHeRBhca0aQCG/QFEgT9kYa0pOd3d16aPI6a9iTr
m/Te0FnbohL2FhuMHnI3otoP6N2/UAiKMuICDYr9dUKbS3OLRgAgKPQidOnyWM6LRHnd7zmgywsw
TAQoZVfuIqkDoJkr2zYWzHAERLZksLK7KbytsjK8Rbdktoshb7QwKaZmaLMrqu5CXrpQ8Hgogsi9
nYPSBl8uDd4D87ppAKYk00mj3XXS9bUK/TJWAgrbIC2cFRqugCEJIpMdHfxxPvYCuYqB1qbxp6f/
EI/ZuvOQBK9ac5t0Wb9z0S30EAnnH5FM+ffCDFA58MqnHHRpfwtIG+8pGMtqDsCDt99VIw5deoUM
h6V7Dzwyi9iFpn1hRdXZywz+wuRmCvP4paqH+jLEEXDa2twVSmxTAMc3KEbxl+uk9yF26wkyWdNU
Hucn48ACfEZiUaK9D/JIny5dCMCb6Eeo/MLR6Gcr3UHm3bvgwBPzIViRJWAM+5y0LLdhVkANz7ED
yLpmcu1IljzJHFvBuI3af0rkqgxm2z8lyliVNyZfnBZJjQz4bJy0OxwPsf0+WFWDZjs9PYTYzTx9
8s3mCSWPfp1k2O03GgvhanyEbGw8Lr3uQiPPBJvC1KZyaY0W8B3a2/nq3RtFaJevnRKIKT31Y37g
D8XGDMBgGoPCGrkANML3ukcl46BVwQfkAXV7H1xROAv0HjPfOvVI/hDcbivGg+lIEzM9saXmlml4
rLN4PHi6raJu/eLi6DsaRm6Iz2nYn6wJWttg4QA/Y12qE4VRxGRE5bbtQBa7B/ioW/pOXqPiORpz
b0CYJeUitkx1a/V+dQH2xQCaFaVTV1Ul3p+VFif9NYNHaXAHQkBwmGf2d0/68kgPp66Jgwtk0Lat
wJN+2bCo34BJr1ldt3p6gquy9kgmBZq+jelzgKSRHpWJO7yFWbUH8Y7xw3KsE4RLpy8SzAJLD/3+
N+DNMnZOZ/Y7tJcCtakneQ76FhOz3k+DKG+m0C4W6ViIc6a7UtMY8GgFSaB59GF3pFPIVa7yQ8HB
pXglmQEsFLo+RueBXdUsDuTI8PZal5mNGj8LoeTameO5BkPaS/ezUlb3ErEhAkcuWNGCOuAvEvxf
m8RSw4aCwNr6Poe5tf1ifbejbKfqIr7rai4eWM4BjM9M0Fc1SfyQybI54RvnCzknIaozKKrPxeBm
Jz6m2QrKuBBY1MOgwxNwQbd0CY0EX2HaMw4pPB6EO7VQj7smY+98AyQuu7NHr75kwI8u2j4wX0Uz
GKuyZsWehikqFlDHVE+ppY9gwNkuBJhhXsOkHoCtMP29J/zkiK5Td4nt0KJLpXye8kicTWMMQKAL
GACEZNuVUfrRodRDHSZ1mBnV4ox8JTTRogbFMKCwVqCyEQcafoRZejWAxcCNRqCCqfmGzg4wbFXl
18BFTl1nzBOzUUBadf5lCIryhI44d/URgZIEWgASpZaujghbUMpTBDSJyq9R/b4GRRhQnAMXETiS
8YVk3rcopq2nGj0gQ1lb92ilt+4zGWwaZClvKCKPEw7EQTAskJ0Cz66XuNMC3zbjnoJtjp5sOTbA
XGEqzWj0mkhHNmu7VFO+rFxjM/TOFwZNrX0KOqZFq5lhnCmsjjSESA1/cjr5PoyGMd7EaFVeDbV0
d1UBwTA6q7v4rXeyVPGKDvLkpSGd1q/BdqvCI5I6yYKqWq3dgio4KfpN3PgGQMp5d5A2948mUFtz
dSwNQck1oMJKE8hOpbNmHOLtCAzQvNJ1wp9rIlMEVcJVKrDtYRmAbiLv09sgxRNtmLy7OixgAobg
ODD/7WrqExeSCHaullGbdcnSE7lcJUabbuZxFU2aszzm+3lshXj41mVxoSXK3E1vx6HD+VBPBt5u
Xj9Diy1I6oZDFh/zSKUn7HbeL5OfAOzz51iUVX/MmyPZaUYbBhw0qiZRzfCLp8HmUx9CMNhDLyUP
DbYgm6Md+PeXywKgqPWVBoTukEZHGRVIOxHnD5MzOo+DBExmjG86aTiPZOHGtAd9RHcrtannZr1I
qs47UkSBisSqkVBCa4zGxY4KrZKyBocUTRWQkj2gGStY0BAtsdblv7ySx+vuNgbEpUEVPugyB53S
U50fW32JB45xN4ocmKEpP9IduUu7G0BOzAfwNn7MiSic/BRZTRX4fP68Jb/R9PUaUlrx1s6idEW6
4ftcd4dVeJ+sWGOqcwcA/tnJsnSVmYwfB7f8IcO0O1mqe79Eid2dyOb64Ndz7OxIzklHdGBrQB7t
I4Q8AzroQOkMXrXcuLuWqabeE0dzrL/Ij85yG2UGMlGZii5GC4pKHUUjCqWJk2jniXNF69da1+V/
X4vsH694XYv9ekVamRUFP6IXG1+f+DKqU3TeEoLX/xjiuMOekhZfK1cvthOfh+RFQVxkrDnbjqHO
A5PhHo+2Q8sSIHbINt/6AKjsE8s6kI0uhVuhn1lf0GYAktIX0eIEAd4u6Y1PBuD3fmK8VG1dfiu4
/+LjjfANVNDzDfCk881vLjMcvGdIZRy0u9Az/8sS/+8xkABDlxf4u9dO5zinenDtBRE95CITmwY6
tTM7BPeg7FJVpnNp8Ss/M/8xnhh/+duk0GfNzA7x70lDUvGXiNvxSRVovuxyY7ilSxt7GbQyl1fL
hETcrRvrDXkqtOirqdksi8raWjHOqK6yxk9Ts25phHUZzkv2Frg6zEEnJfQr6JzebR0Ka5uGIIIl
m40K5aJpvQLUoEW17tFTvw89mT2PxrQtagZQq7abPA2udhWV73YPjG37Gvi6Z6fEGfLDfo3/3V7W
6F+j6tVc+NLVK1BeQpN5nItlNWhrT13QPF7rZ1nP6m3v+MPyWj9TKGEiCxv7m2tRrLOjL1lkD0cy
zXaxLEN0lFHNbTLC9CR49Xh96Q5fONu6FuPyukwT9p+XJsdoZfPStJAJKufbzmXLyUKHoHQnJAYz
QFIuWeW6S6OROfoAhvAye/ANNe7R1/KUaxvFNSyEgiIQJFtaYZ5LC3ysosDug4YmvejHBdvTeaWr
6bpmHadbPG+8IzmBA7tPnKw79WjjXw25hx233sjMOw88+KrRRmlWm3zwTO/KbARVlx7SdsUpItTa
VJgeyeb6IDgAKPyGnHOYXtdFKXxztRXs53VZY/Q/L0uTAgPJrETJFOcobINo2R6M1uSkS/uxbChx
VBgr7KqG1nD2VYudHe1n/Ag4CBrSfoaGrt8rNCKhNHEdkhe9bPi8pCc/wqmnRwfxNhymr0GLI1Hk
mf0JhOLY49HY00a6o0scFpCITZstTQ3Bso7Hhp5C4+sKYQmCf94393/Y55U/vciYBfHC8wu1QYqj
3w9e9MDs3nzzIMQahE78Pe+SftkMiX+B4G97Ao0H2gnHMvhq1WcKcKBKvCw9cMrXQ1WdC+iIrMjh
bjk0pr5B2bleubWKz4GI8ouYgD1AaSv+7rLHvrKmrxxN6Svo2BZ62xxuUSJG7kFCuBPP3PEtN225
iFMe3RaFa1/IgSMAeiu0w0CL3eyoDPAvhwx9FEN98CwBakVHQ6AGqe7JploHKLuxH+9rZAY3PDLU
TZgJdmM15p3Um9oEpSQaqdYQGwOM+VAEhshj5HnsgKzKnpparo0uNIS6s3MA+fnspHiy02VEaeng
xO7uT7teFuzQxqG02t2neG2nF0gnQxzRkDM7/5iO7l3Uj001/3jXfhsKAySyOE5Vtr0uy4CpPye+
WtaGHM6ui4LOAEz+TR/icY1Gs/hepgFgvyUUG4YmKJaWbVUvnmzQxqea7M33gQJQqvgepCBPKtzu
Z2cXqzTNPeiH3qMYlOCUksllFfDwJ0pngHFn6bch/gc9evWT3XXjWuCr8VSbRXm0UF3dTL6NTSXI
BxZR7rffOYuWxpTlP8HB/dw5o/0SGAOS+8i8X1zDNPeljdZ9D2eyu6Tw+6VqTetttPu9cq3sp+lN
h24M6jeANiHQBfZDr5MLofrpwWRFsg3tOj3UnkxvbF9EKyvo1RuQ9NuxSrMf5iheuywZn3s1jDh9
WsUpsDr7hE92ufZ6r3zxOqQDdShvp33s+eJYN7GzrKKkAwW2I4+xb00PrbQewNPhvEGjGWpOod2e
oB9W3YOm7RvZ8csgK9PX6lyAtu6ukQJA6thfGQGa60CAGV2MvIjPtSVw2Oe8/9Y4azeJi+8A10Am
Swcw6Y5b9FCKdcLS4hbNL8VtGaLBCwmHCvl6J7+1oL3mL6ocP/GU3ZAJPVwGKtMq4GIxGOUuMtpk
ozToA/9q4475WbxA2lgduH7uzY4Q3QJTWN7SSLhhec6ZOF8nZSWe+qOIQeL5sVCBgvEKH6ZkYxBE
BBvq94UpxhOWXOR+853I3ibNx1ml3Xhs80XhaMq3mfhtvlIMXT6NqyGajhJY187yD5CwWTguWDzK
jF9mzMIEaQwkB5INYRyigskzGjSeyUkmV1hnxvv3eAmEO8pkkXM0Gt9ZEh2FXTavZWxb9wxJs9Nf
7H1dfLYnrH11MvkeXwMAtCT2CrxvXoMwYfdDhG6qOZNVhL1853dFEeTkueAGJUwCtarl4F9omxbc
E6F9iz9M+dRDkmnXooV7047cep3wxRt1nviGRxjoU2RqnMbOmW6gUu2DKAMNyXomarrl06BnyhKJ
ocit5pkU4IRoAqOZHIiKmy6B6Lj3aya9pukBokgzHeGbrxLgIwrATg+9F9E6jxr7HgjxZIN/RnBS
aQy+YYhX77jkFeoCgkMtvDOhR81Br8pZ+h3SRZux8qYIPYliDY4u63tio7MQiNnk2ZlMtQqYYjel
ioxtP/Xtwa3b8YQ6O8THvbK+r/E1j/a8vviCbcRjmALcuxD3U9eAMazyKq0qYn+Rhlks//azTR3/
188WVeanny02DIjs6t4vat0Sg8yXkov2MDdn6SFQ8+2B2r4kM+7RRyL3lUpTtUBmFRRylK7zG69e
8xiMAbPRRdl27Q/CWKCMXeDU2nqbAWJmSzGE+KuTUZYxntGRc5q0itegL0VnehsZQezcq4YtH7zi
YAASclZuN5zpji5dUoKhLHTd1dVR1+G3WJrhIm+8YcOTiO99rxL3/qhb2kZQ/QJ5ckKLZ/VCEaPN
Geqb/AndP2oJPfboMOCrhF/L+p9y/PMtBU0IohKAl8TORg0Cx36w0Y1I7jqejx6UMFvXGlYsuWwX
VgtkYA9Y0KPrACJtp9MrhYUmaE6dqkIGrsdZI47b9tLqsD5CL5+e/rewAZ/8bQEoImSsvO6pyfMt
WrlR18Mnb8McMW1zPVRZtUygG/KSFrV5SJkL2XFjMr+YzvBjTAL/FoXm4QZs2uhY1/HcCtyl7DxU
rvSyeVdsKX5MvPdlS+SNd1OOznZQa4Nhd+MDM7ZEdTHe09GWhpWZJPv54Ku96NiIPw2Ry4z3SW2i
El2ju9Qn4GoUO/3CsnpnHRSBeXII7YqHRO9u0J5x+/6KUKc5Ri3yNNnE2hOaTEAvkYOo+gSBzpBt
ogpN5aU3qA356WJ48dfErdh2KFiHHhZc4iLqz6WsS7TyZw4YZHx3WJAxLuV7DHe7bllJieqvjiZH
50UD+C+htJBWKN5Ca707dyoEmBD6Usu2hESjSoHmR+ket9h5tRswvrULH6nJYUHGRnvozgdSZl/W
3s3VXlkM1B+zt+MrqwLQcMDOwMFj/Cjpg4aPkDi3qY3PHN0K/6HiWQKFM+TN6YIaVaaQ0v01bsEv
VIDXnyyfZtJ4SmMLmuVLWus6B0JCSMXrC8s9vraHzM0uoAdrNya4wC+VFfKz2T1ZGu5FFzLT3SQU
X7rJWKxj7FQ8nEFC/zRF+ZJCUrKNQdFAv0fY6+sKTWw+4XQiQNPnd8XCgCrZIdAXuotSpy3ApODC
iPNcsCZrOzU24Ls6yvFsKJ3LcUcxZLKd8tdsWvI6phgalmXu2Mur538o+7IlOXVt21/ZsZ8vcQUI
IU7ccx6y76sysxqXX4iyy6bvEd3X38GklrPc7LXiOBwEmmogqUwhzTnHGEK3s4UuIChZtggYtWnw
fgjhjSyBl0c57mQBwiHv22SLqYaaW6WdrZpE+04eyA9OyigIoPLjgzy9Rjb7AXvHj97MX5yb1Fla
3qMWaE/IgjaPhgZ+wNb0eyjF9+Gx6OMU3EtKOwOEZsyL2jfg44m9GRgj07fOi5ZIUkyR+xFAuMZy
/W8qLL5knqg/lT3i9prw2QULHgnuyYrh75hFW7y0GrDglEDz29FS4OWK34OV4lmEbX+YTjVTaTu9
xJoqjQogicYaOogWmVk9aPE67AbrwABoD3QYL0i8PEOss7zKIXcOAAuWc7JrCuSLWekXd5FrDveO
1WH9MnbwwRWAiFFm7TnwxQ8yg5xuy9JHLxvKWQdGvgMd+lZLDmw83GxUVK2q5lZsrLIBCeFtWh0r
4WWPDrJgL5V058wofeS1LEqRxo9WV2eP8LwivTFXF2roZfEJWVLyjkplWL51adFPg0CvDrSqsY/f
4ThmNm5oMRG1WyrGgzUskAvE11SsZY7wIBzcKyr2gVthN1bKhTleFFyhwRbRDXNOtYjEa7siA70F
1UrRBMe6xgqVallnlHdwGZypEkvXYJZbPdskmmYOYFuOSgAyyl2NxQFcSUnkHvHdco90prX5J/Bl
txtDz6xhZhRuAwd8DyZ4PcHGMIEy83hGBw+qADs3wOFW/FO7WzfqQU2o2634vx/qdslfhvrlDm7X
+KUdVdhVq7aNfnV9iCxrUAnJZnR6O4D4w1pkZt7NIJQQ728VdgBK+iJL/upC5Vu1HEe8Fens1wvE
NSKSug2Ww78fxi9+3Bhdhe5kMt6uSkZRFjybCa6fBxVg7zbexK0LFacmdEpd8jx8hvJmsdXMILuv
IQ1pIRR0SEfGTjrkvYUsEM3N571hvttaOgujlQZRo2M//gKQG62qVakiYCV+9KUeWYhsuc42jjf7
wIDdHmLMRHTVW0UPep1WtNEplT5W5spvxDLKA2c+XfHHwPBSAbgNDu+Wrh2rFLvkQg8X01DU2Vcv
sd36d9NQsdLzpR9oxdTE0ZyTCRKiNRgm1E4opnbTmR0372d/sFGTTnI7xg8b/eiQ/ji72cQ4zG1U
qrjZCrCEzkOOXzzo3ZxL3tjgpvLBpE5F14qcizIgod1Gxp0/tiggr7bxa6uZU2XBpXPJ4G9JipYd
p06tglIgQDzwfCFFNFVVeidN8wSalOItH6yTJlj+xpV98m2cpLBIN6wOdhCDm8lh7tYuu0dKSKc0
dG/MRYcnYLLfTNSC7Ekx3AFlPmM9NgSxFd6DQI+fwyC0T5iQllSigzaAzTk267em9yJE+mpk5OVO
Uc2lcMFiYCfevoz5uJ8vxEv94ywK9XcbnTUxFy++38czliX2y1TrrZnuXCOlorNlWdEZvNfiUNXD
nkwQh4jONRLx71zMZVDN67w5NWuasw8ypntqRYe6rDaRmbVHKnVBGJ3LNHvO7BRMGuPIZOoqcFYI
zfC2N1uTmeVchixaUxOqiFUC0EUGEA/ZaEy/gJyoV/NocbuqZytzHXVgoL6N55mxsbX1DvlausQN
h9kg91zUZ+pGHwl5EQWUSvMPo+sFaHjD6RZuHyHCjrIF+9fpZkrd8r5zbP9wuzNlu8FMB00iMKl4
YNS2EqU70zRhf/hUheEijdQAXRU1oYMzgAOk0it9+lQ0qN04EN1LEjW/XZbVqdxoBfLWb5+0KRtt
x2T76fbg4CAF77+Kt7e761LLucu8Fxpr+hs6XT56Xfu7qTjkfAeGjXYE07Rb24BIgpYl3WtY1Q9G
nEQPISQbdzZjyNAd7dCzM7WsPg1YhyP5U1arGlRGW5nk/FGB6I4aMWHo81qw8hiYlrbQrCyZKQjw
XZtOf2rrPj22Y0nkzrBCrgiYkwtHv5aiK+8lSK9qGelXMjU6qL28xAv2ZOsaL98kQcbmUwfL8K6d
vnKV0sHEiRQ9rKubcEuDgxM32sEros+oSB0cfFk0oXdnMjUDXIlx15RrGhxok+QQmuk3qqTb1QJ9
jxCudzddvTZbZJsFYkmDSTtqT4znJ2pPBycMX7PI1g9U6rA8XLu20YBOBB9o0DrvjEyVBVWSKYNE
5oyXbrejYjTk5sYO4KyjJnQLLZBxbLiSQbOh8eIUA9vQDYDWg+081WEriT1VGzyzwGzOA7fVfT60
b27rOJ8g7d4voQjYb7wORV9pC5BuIUczdJxDXiZQ4AOC+hN4CjkocZN6nzcBUteM82RuoMCnigJ8
IfDRzN933KBQ20x5erfc/Aihj32T5rMPiXpmWEFMXDcvGm4799xnil97LP2iKpU95AiybVQFiR94
aZ2HsQGFtrEG/MKrzxqcnF9CCwmQUcu/R2Z8V8e98aLCuoceqJGehRk0a1kY3c4tRAQ/RcTAGsi7
h6iHMm4Kgc6vY3dolPLvAbrbCZzB+Iq6K9eM8dWIGSAJI448kBqYLfQI4LPY756gUQEuZ9hvzdoR
fR47NsKIcKhNzQSw99QM6Ij30fqx2W20IPzqEtEBJI970HwD3qHNkv4tsX1klzrGM2SHCyQl6smm
6uroqWj4wc51/wvwPPE8R3r0SdkGO2Z6j9Ca2QdffvRsY4hRUM9MeEjbNk220MIQASIvjZ/oLPVE
NJ21f7D9qZ3HdIZ5M48/xNk0YfZ7MINtPkT1phib1V81axBbCq9NtTaiZEtLKwAz+RGjo8Y0SlxU
G7J3YTxLBwR2T3mT52sB+oFnI8knPisRS30ZmbLcIgsJ4rxxNvFZYS0Ne1iDQNtwtKexvYSfDCg1
pClYfQYeZSNvjeWYOz/3hQMe7MKP/kO5nYdq5gbK3TsRZEeQKhNlp2SwEHDR2wVVIE6YnQJoCJqL
cOgWyKFy97dmbm/5q96L7XnHgeZskaixV0nTPPitkS7BUtatpuIAIjYuStySYTcPqtUHELjGB6qk
Q2uDMAygrjOVaLQu0t9H43r7Pppnat6qUWkNj5c0ohlxZkF+6NBKvTxRqWJxtQmdpJxTkQ5w8oKY
06tOvHCQsDm2qEAgNuejlAjZ/jDG1GLs8PMYf7qKWUD7NW/APen3PL9qkb4nbgYX6qSbCFirZTf+
KKDRF4y+6PaugGj3lbfDnkH8dYnJ0d77lefPaznwQxVl5hMDXfpEW6fSbAcWynzhIWvuEzVz44If
dOatpZE1ANWLL/SLqSoIVxTwWZxrxup97TVywbwo+KKSY1aYzucmAu3qUA/BjiVxeh07Un0ZZdDQ
MZAuZAaR2EYxxhGVId48OHx8v26/IFrazhvu+PeR1HWIuQ5gGTWzASLK0XtbC4osCnKM6UJH8LQB
Qy+4PzhbdHRmYqvapkrCXYCzqXY8M/1Xq+6g4i4BExoPIMVU3rpCQu/aqjmCsgozUY1lBPj97WHt
YJ45FzZC6yNf2vTH8Ot+UQk4XelvGftNeIay3KjBdW85zPocg2sXYortZ2Po2FxFYQstPa/d1KLR
NgyRzrsWkPA54nLDS9F1B+LQdlKwdwZZ+5kVMeQggb/Q2jB5SAG9B3QbZ16ZQzYUU/KDFqp3262W
zlLGqmWblmAG4pgoAdFIdnTLrojjgyjK1+mOx48icpB9UYvEVxsoFoSPTpIfskxzHkIQPu0wo4y/
wrb/PNpjhreF4ft8J2xQpfxsHxDImGV6VWww/XVHLPi742CJFvrQPFtHRh7MCtaF/YxqbD8YZnVh
+eus7aFrpkEHQTqjU2ss3mx2FPcb5LaV52Y8VCDWR/QCNipSxc2WVXa1KlyjmVOWG+W7YQ98trlw
t5TfdrNrdjisGXKHZzHRtN6UrRyzPCO2Vi1ThdnD03TjLo0sbRmMZ57o38/I9qdaJJaCPge5kusQ
356dROhgVQ12/liW6ZsJL+NbUFQrOOLaz3riRgvkT/UnJSU8e3pWrdLYFnMjHbSZKxP9IIkRgRzF
VLbgkcM6x9uRiQ726EWmM4QpoOWaDxCiRfLqKrQV0Moj4I6SuMgGAgDo35jiCEdOdnLG6TdVxosx
1GwTcgtTcq510ZYzDW+JIoIGelN5HGI6evjm4lchDWG95o4fLnTLSk5OxOTeH7Jq2alUAesNvDjU
PN94lXzvs6Z+kH5Qr103S7ZeYkEpbRyMWgwmFNeDynqFaz9cuPaQLmwm+w0oBClHnQ5OmhZL17aM
JRVbgPcu4r0BN621SBKki/f1dUhdQPujINkipgGAIRQezlAGebcV9lFzw23qi+WfNCtcE6/asXIY
Q/F26rMFUhZb7QrvGp5CG3j5grD/EUJXG8R6DbzCoPIEIsXy7MMZM9moSBXIbq835lyzQYDQ8MZ4
BAy82XEjH7mpJdyHJaQhbkUBAkU8V/MYmh4ypKVw5tHIMA6p1idRld7Vtur40PSROydGb/GXXWVm
fMjMUZ4JHvgluHxjiBLmM/xs9S/g21DI+Tfie1uJHlwv+EPEVtBcmSxBODROtb3/3rbxwWhsGsq/
+DrIq5WLQBb2hsNnzqDM06n+GXIx73ZKxABH5mSn9kMauktPG4AxqOtow9vAXyHIgbieHDAvIlYO
dhuAQqI43uhRUn+iFn4d8HUIcb4ZFlvJfKKerzXWrf9YJuJ5xMuAkrGkszEEqOF8UUH9jB6pKj8W
qRYe/3ZLz78I2t9qf+l7a9yMQxVSU+vBG3Ztj6ArpNCLfQcPwCotdfOaIiUMMsfp8Ja5d3nXut/M
ofhuWlI+qljHztLr3AOywMupj0pybZn2QCrR7431vFyHmp/B9zSugdS44GnHQ+wM5pyx1xtm+oar
zkEmsU0KiPtwIK9bkVQQKO7VOxL71g6aDFibN8kjZxXD97QtwU2TmKvYQnJxEBX5ESD4dIm0p+Kp
tPWvBG3UxFdMW9HbrQ8LBn+hudaLEvhjEmoNGcbF6lZ0qq5YQR7ZX8W25x2sHtArq3um7PcsayBN
57v9SXLZHgyFjUxQuPprFU0NzO7KOn2GaEGBDBH8JDKsMOEW5vmBZGiSsWiNRao1G2A7qRZ7ReOR
av/UNxI+IhdJCgJVLT1hmYB1JQRojaKT+0IxLDVHe1sKEAb09UuhZGZ+V5EtL9CjXYDh1kvOvjcC
GFRwAFO3xb+mwBAvQKvB77Qcqn+9ZkePXpyVSyhJDUdAvuKdyCOxHvLMvDfD3Jo3lvBfGiO9JHHG
vwPYj/xGR735xV/dbV8hfaOJDBD5410BfgQHrhgnOVh14yJ7oHuinz/ZDZ6KtZ2Xk/qQ0xvJPbDd
+zSFMNJNkCjJ/XptKR9kuAMEiW4Ves4h+KHdg8EGTFQ5svbhXJkVVtDuqVj32XuRoId4O3ys7X8u
Um3IAA/7j32zATk6RZosQG17sCo73TrjAgvZiFBkk0XiH6lMh7GJmw3pNozs4KBj8Ul8BqFqv7lW
5t+LtuMXNkQnIkMw09ZcI200XFGrPhm+AaXn3WNtO7Uis9GbaNXFaDWuXH+MBf6KqVVa5WKlZGUu
4aFEgnBXsufABDccftfuOfUr8HFj8j8CI4MYlNv4cLq05nFAqjjEESvzUmdVPc/0tPsUOuZr49jR
N6Oo0X2MQ1lxga0Si96EA6HVzrMYBNk8/Ka9CtwobY8wSaMHR1fXXmPN5dOCson05JCF/ist02iD
IIFynUmziXa0WHM4voMAw+dLYvMiXi/VufFRK/GqGJm/yF53CtCO0c5bOb81JTtkOmO8GJxiBsLe
YQ3QTPJsQ1481aX/JXEBg7bBxXYKY789SQCokWpQ+19CSANYDNwbhh246597Rnow3KeJ+ZxiZXME
BVN6xKo3PWIHEm6sTnuSZhDszTBYeUZSXOM4bO5FZCOhpYUyaAefy7x0GdtQrdZY9cHz5OeplvXi
rQL4Y4/FEXYtgmuQvISHjNrSAcR1K6tNtTsqBYUjFv/+1//9n//3tfsv71t2jzRSL0v/larkPgvS
uvrvfwv273/lk3n79t//5o40pWVxcFhYDthHhJCo//p6QRAcrfX/49fgG4MakXHlVVZda2MBAYLk
LUxdD9g0r4Dr1uEb0xlZFYCkv9RRDxiuUvYbQucIn6dfG20x7WO91o/2QKysI1phtZbVbJBqZsUn
MfjJWhKvHORS+czvi2A9qQxGQf1TGTjik49EmNsyI4yscIFoTAKBEDAT0cGL3I82alwk8YLhO76D
PDGyZ8eDlSbd0RwPXViXqwyTHhiZ/qqNS/UJZPrJxmoYVuxWIkrkI8lmakJ9qTENADUFNvv7R8+N
3x+9EFzgm2VZiEEL/vOjBz1eprWVLa51G/QbBIE9ZE3pwzLhWvFSRgiajMuJdgAOupC8vKcWApgn
QLUZ0sT+3KpMXW2X+PLDOC0baTbMTkGsWNtZVuW/xEFpLEIzao82JDH3RQ6ejB6xqacBpM94vOJt
bAr+aeR4j02ZC6URL+4P9DPTy/5O+aG549zAnAtIg/0P30vH/PXhcAavL54OR2qIsIT188NpZVRI
pM6n12mRLnILuPyMPyFCkZ2hKNucAdV/pOkwqFJtRVMeFcdWSNdKz30OrWLDd17hA1ZLYSUpWNMw
MflpBbEGy6o/Gao82uMaES/FSxqy7NnSckgG5S2a9hnfV/a9r2XlPRLtVwjYW9dsZNMvwG0LuoPI
3ZMNlGHRus7B/0i11KEMupU18vLDawbV2jLgwO2ZyRzOqXA72ClY+90UkMfOBWeG2UblvHKBIvTr
K7Trresvbbl+XwljK6Hc8cvSnhTmDGU5u7GS5OeGxgM6qYXTA8tfdtB58K1sneShHg/wFOalFYIA
DIUkEM2sAfRwlzh5+mAovVxp+pAtqZZ6t2089c5A3ns3+Rt5brClwevoA7l8U9vjrKzXK6ooDOb/
wzeCOz99IyzGpI7/FhSzbcCQbXP8OX2YqTCzGD2oZLyrhVcU5ONYd2p10CsTzjAonnSnMl5pEca1
pjt4ltudNN/BEk0rIQUZRkdSlZ1UYkk8dpKHpdPSyfN8Vo9qbwGSAKG9U4QQl4mKPXWiCir+R9s0
mMcid11VElk2vSnjjd0O+p5xqe/pjHeRWczSoEe2FQJFbMNluL1V/9ZmMvBSrf9h7vl52h8fJgig
BGdCOgaI6Bzx88OM/JLpccLci91VPUKxiTPTgV+4NwLNQdJ3oi+b2ElfMmYtaa1LLcrSB0qv5S0Y
bkE8izBiLoE9bvJNhTjDOM+W4+z64QCQ0bFR0HJDAzJD4wNOJ92HO80b0nkZ6aB3NVhy1p0omJGz
hSpYor1XIDoTwEsAWneNq3Qe5jm4bFwnPgvkufz9U3Hs375iJreZZesGKHcZN395KlhRcS+tY3Fh
kMs9mqNgBqhNIqSwjSq3xInqiTBcdPk5EEO8+EC9nEHQgOiSyQb+PABjJajkiVrZtXvkwXWiXlRl
qIGLO6nmlAqYWaDngBSyt7fGjMHQW9sqt59vrSqB7DSbQbqxHV1DuRuCFCPQvA0V1WhrJRBKfm/+
ZqN2+ehqmhqP7cjWVxJLba69lCO998z2Bn7FNAxdEcMLwdQlii3VBAU0ttwSMlxU+6G1w6sKArnc
OfjKGL8C/Wd8nfJVaFTDJrWQqDLaWdYJzBFwKoI1BTt+EPZLJONbctZUTnc1RgBJDiAyQrfYKY2l
sa7toaAU13DLQSLM91LQO7e6u4W4d35SdQCa+aF29zKxP8Wpqi9kyvDqWsSIYayoSBV6DAgV01//
/jtiWL/9dBzobTg6xAUci2MXPtZ/mId6h+F115vFxff10eucPodVGXxJWyQdup1g94j8BEjPQwIw
+PX8LzkYMRDfd19yhJVW0E0FS4Ytgoefezplw7CB6Q9OogXAuIKLRbRhCZ8U6GqpKINh6edquDa+
DVYRL10FoyJenmnZETSxSDUdi9hh1Btpjyw3YzEpQT5aSKvbUBFAo/chqQgp5GWAVLOlNPEtJ0RQ
4BrVMhhE/QF6DbQ4VkZlOQGH4KgatjEH1G2CXlsJiCSgBKZP0GuozWV3rml9gF7nXlctVZuo6RJ0
nR7AHOR9G5H9Yhi2OgvD8e6iBvjXDiCeF1MZUApnLDkgQ8F+0L1i6/q5/gJWkXqFOdVdU7MwBP95
jlhXW0vkOzXYQZBd8Pr1NqzpDfAAj91p2FxlHlzx+aFSfEDeKKQb+6LxH8C5zpGfA29daVfbvkJE
ALACew72i+ANy6d0lgyF+xg1g7FwtS6+S5EbulFZY2xpJKtGBPA2UssS7+LkHcDJ0Mlq3G5uQDQO
zmlgk+V4ILtV1v2yskw118XwbqMKatehl8mYOY0hgzVErKo76cGDknKVfAYB/I6UIeuw3lvd4Lwg
iVHMQ7v3gZ+AfKpdl/qmC+Cw1w3TxB3I5LMMql3lpo8AM0R3DNPhucfGCJoXELi2suYBcS4PcnZe
9pAlQwWZgLxZU1EUsdpWDRLHqQgRZvO+qtgqVGZ2hoddX2Qsti9GkcV3rLDXet/ZFzJ1gVsvXMMd
VuZoM3hRQbljau62cXoy8nRLzlqIBoHdMBZbchj5FCEbbXVnIze6YQCEY7EkQd32oqX6OSgtOPWy
amu6ZfG9MaJXMxwkMK+VO8c2nd8XulmteVxpyAcaQNcAFOcqD1R2+dM4cbTtkrxYw2HRLIsGknhp
kF/yEY2CNEioJI9AlFTLINpYxSl+UrDRwYJwALUVA2YpGRSIyXf9J5lli6HP+scwAkBDFkJHrAU7
dqxuOQAaGV6kI7mhFecLAIu6XVvWJSJwbdNGxyrMinmlM+cMflJ/bco8gOJM1h8iA955pCTaV2Eg
UCAyX34BpmoZJx7/7iln39SIyFB3pAM4Z+75wRoJTcPq72dC89e3JVYNnJkMLwah6zrmlJ8nQrih
itrotAaC8TpcrK2L8BJBBkA3de/4St+AKgweEbI10I7y6+ZhqEUBwRuw5As7189hk2I90BbJ1wzf
SiSX8edbC+TwewhUu8HGHilWiGdFgWQV+5/GWRKpihoFbOkMEo4Qxp17VZVM6wgT2cdzxfvopPza
uKcKhgjI/d8/Bv3Xden4GCyGdcP4TwjaYX94H9hdhzxvydTpPafddkYkKX7yDMrHIPGCG8A0BvBl
3n70sWcueGcWv04G1COPkeRPv34/B58dImXh/O9vmeu/rHNsXepS4i8nMXnw33aeQJrqEBoMwtO0
oB9cuwQTuhd8hk84Hp3yYNuJ1oXjsvVfZnrHlzpSqX43e+BtnMzMVMFnSG3cWldhbS+soEjB0bQk
N2diO8GjYYHLJYuXvV+BOBghj0Ua6f5F84r3Mwgh8EWrAPNIPZ0v+vHs1i6FRN4/bMdp/3DzhFh4
p2MbzLGxMIXDGco/f53bfuiCcrCiTe8C6mXNTYiyNAOktm0sNOFAsi/t0EJQdwSctCq6R9Jb+XRr
4Wp8QHzI6Gat50K10QCUIeg6SDn5IJiO8c4BCjTzrxZLil071lKRDh4Cwb3ovIPPGbSqfvRPWysC
TljXv7B2//ffAWP0Lvz8cfHjlTZYQrhh28Bk/fxxAbVIekSyvM2E4TLz+eSRgW/fORpeisAlOFTK
8RANXgUecNibPgWmDQTVs0iAxdFTDYj5mA23tWeY6x5czj72C4Dufijf6gkTJst/+Dbjj2SO3oAP
H8ZiBj6J45gGPDxcyl+9WAyqvpkd+NU6VhHfKciFz5EphAy21vI+BYkDCjwknku7BFKSd8GM7MgA
slfgYkQAOkj9Tw7LYogdWeKkI+bwmCAuSs3SzEr3ng+3CxUzC7TUVdgykDoGWC13db5DxOwLkq3C
70l+wqIRb6TUMxGRcuXLSDU8h2dQXbgb16uEFcWhjht7hyByu65LPtwDm+0tMJUbz+M4Te0G34fh
fRxDA9OjQDAxz0+65+MFAgbJ5oRE+6P0omxn4Netj+4hBQYqTx0H7bEE78aJWpGZir0qhg3Qz69k
JxNV0qFvCnehY9k/n65AxmocstK7ZqbS1FuT7cPFpF2vVR9W+w+2pEmTQ82KhdUW0JukLnQpC+Cv
tRGXyUcbtdGsMhs10Bo4LH6/a0hRY08ombPGSqvYegwsiDGQY1Bx1IHPlHG6ANrPsA5hbsBdH+ku
aPKU1uypnMnMm9eeHmB12y9jtxJQVRuifg4CZbxRRJ1cbeXbx4G7d4L7KI0mFbv6rKqZBa0QK0H8
xuN7jSffby1ai30HCbaNqZ1HWC+iJwJx9ra2IbNMYzjjQCBOB2mBso7UgsdFtIFvHA7osZJsZsSX
cF3599OVEqdfJX0/LKYxAqx4wyG8s8t1UEVgihv7GZVMl7qj28tphMwtzib0LW+D2voQLAD0zNc0
Kh9y9xTE3k5azMrmgANCkSJ3+03MpuvUnssPkG55puY0Toew/qwGkeaOiq4v+YjaQV7neAt0KDzw
acTCOFAvT3rapszxN6G7IptpAI6AWPeJ2gc8ADmHq/sLejZ95342syo4SHDDYY5pVobP+QVEj/xi
DqDCgp6Es6yF5afzTotmUGxJztQEOQYmIGxQIw0MI1saIa/XTgM24Sp+jds4XnUDD7ZcM/KneHCx
ALHjV2RAVgtRZ8YeqqPdRWuaL3rhRq/Ii8JSIq31k/Sc6A6rUzGjilR035vC1s6Bm0WHoarjBV0A
nvG9HNMZs6Y/gaoPNPYd/hR0kdh9yHLHBPtqF6/jvHXWFdfyT5DenvesdFdGXAFa6iCMo9X7NiwQ
e1BwBs4xu4RbPbIZMNZ4ZPA8slneBayYu5jEXN1Lz1Sri6BZCOz811T0NQf5TBBenYYq8R0u4KM5
SUexKwQxgpVrwJFHxSIt2R0gjZupbd0Bnw2pgGzlVuZXGs3ObW0NkV1rjl24fjW0jl8Sc091kyUF
EiJBxtt0q1Kr0x32LJBaGe/cjLG/AokIYEMVXprwx77f8+gTDRGsW9N9qIzxg8nT93tuhbxDOnE6
3fP4dViB2yBb0lVjCxnsg20jkj5eYDzQfcPf3E739Xf3TJ26Svvtnr2oBGE/4m53ddqtWi2y1qp0
tjlic8CgqRyJHVqDpQWd9rEqkbaKmEge2NbGoRqpZUArpjFk3aaWNUAdoSU9qLaNeSHjGC0yqldu
IJ8j04eQNNkY6EX9A51O1rwx2Aypdm6qRQs/wAvAjK5hVQDPUYLlDUuQ+ArcZXwtEihSts6ZGiBp
wFwyQKmWVMxZZFzQmRpSFyiAyUXrt+mKbJVEsFgFc0ih9tusiefv3TBu5dfIy1EFeLeNJr4yz6rv
el2sby2Solf4mCrb0FhqqJ0jnkjazIs831M76lp6HeTYWFdtyZZ2rD30PHwZikFtpVnEC3h2wzWv
O2vHojQ5el2JlXq3cNN8K6MM8lYsTWaxn/ff/GEVp3b1vY+Hr9hBG08yQ3AhLN0UOeEgvhsqjo2l
UXvnzgWPTNoYyWdDl4gVoxMSZrHTqY3X0DJBxF8PyYWu3PWZtQvDTmxBDbjOpQC9kDHY+zr0v5mt
USBMqoHcUkjrGOCtseK5pwNNB8nsPiqcOXOR86BVy4KDmCNGlsWr9NgJFNpj+BNeG9nhIYdIFPAD
I3vTlPe1gLLrJ9GxaM7b3r1W4KdcQIaBAfYxvF8bKP5898t1A+XJM/AQgM35fvuELGEAnHVkFPx0
PUh0A8+XVfnK6XMwmIP9fFWCA2ThxpDQSRsdC+6+0V8BzJu5jVG9OBWg9j5Y4zYMvownh4tdkYyj
lo4+lwOEjsyu0e/SIEIsh3rCF+n6RX91HT3f2RCTXlKHJF0PRig/A1oSQyCnrbZI05cPgyPuqX4Q
IXy6etGe/BzueaAboXc+XilxPBB9cfsBP7t62zE/WhVG6X52y9XU0ZTN0lBDttMZPFwQ+fs03Qiy
ZmdaigcXYUNwNBC/mWfjgEhc2mWBSp8G6fcbA1DwVVIr9RLl/YwaaCbwedDuS/YgXyoujoT4FF2q
sgDerrBquPeQA3EQYMBcUIVmVSsHs+azkiZfS1CVrv2o054zjr/8eE1Q3BWLwZcxQrjI+IFGcjE9
rgzC6jPku3gXoUGhxh1FhKlHGSLjB46kl3oQ3rob8nIDFZL+acigszI+6CgBrwIIMJOjGDQHKXih
MRvwSnpEsOqx6KHgESCfYJN5EWTDpsA3ot8WuBPgzxIIXY5EMFShe/ZV6yDOOb5NSy20Lvl4kDHW
doUZakt6fQZOgwr51RddNb1Q8yQY1hl4f+bUiVo1yN7tsZw8Ukl0yoHqRovXcJYZayxz9R0QVDMb
WTGPMde0c+Tle91tvOfOzvBwAPacfJFlqSPNiSXdkmpF4sULDaG7LTkfkUn6Pc4lO1FpHNFAFsVj
Oo4IejoQq8N/aRW47l9g8diH3iRAIQfknsqDshqsTpuiMzatre6MsQJYN4DIPlRrXb7BpC+2Qx5C
ww55WfLgWsZfp70voLIzdG+e/rnlHsi+VZPACeaY0dy3/Xou8Y5cFybj0RxyjGujkeapAt7kMpTM
P5oJu3tvnGoI+P1/ys5jOXJjS8NPhAh4s0WhLMuRTXaTvUGopRYS3tunnw9ZfUWFRnFjZoNAOqDI
KiAzz/nN1OfBo6wTL4ShWXc43awXawt8SNXkOYu97IXUOAF/4f3s7Yw2vXfzrd61/MzkjVqz/L2v
Om0LEl3dgnc2UOKyk29ZpNjbXPFKjG0o1iOS7KFIq7MsToZ+AIPGKqoMrS/FUm3LuUi/RaIhk7Ga
erGQTr/hluDuGzX81ZpkUxqg2DQfZeugOr+ZpWhucqgSbRdDhbGQ1dWd4MubvE9emPVJfqh8vT6U
8X//ULI1J/ooP5SCwieLhbTeh/OiniXK84H3XIsFCXA/ZCfzEAuQXR4yAn9DhkZKSIB97eRIMYHP
Cz06yWvGaycrz5eg7qItW/oNsKTkCziQ5c0A7Z52sINlSR1LlmioscuSqxlHY1HTRymr5rMRleNd
toWdd0Ovy73Jkh6pX2qkJR8lUJXf+snRrrKtiPIfmrDih2q4isM8uRFzvDxuoTaZz7MRnqU2OAKr
jV94M4CQ9cOFfYlmgZa5T7K1YJ73tdwkTyNb8X/nmcpA2vaR+mY7XrbJ1UtnN+mR1Fj5uthOsk8V
VQtkMcrU7uI24buj2jG/YnxKoxm1MdmodtyqNFrvVLRK+TqlQ7krEkL0snUMjfzczrzRHmM7dFLc
7FV2zQukygnUs3Bfbyr6cdji+JCRfedCHgoMJ9D/WTO218zAWiBLcy0gv95erRqfX0A5nCYCjMWM
Y8PuUVkLj6a61e5JPphHQg8zlnDrNVSAILmRvzejOE4LGHXEEYsvmjfm1zoWV1XRlBKw6MKGTTOw
E1pbrbjtnsIZxFmY1+UXWYfR1Xcr1wFirVWxN2Iav26EZnmBWYO1oJctb1/GTxrQqVBg7iiLcoRe
7UQ6qC+yRhOs9WYrS3eyTczpeCcM8ugue4wThtd9RSRJFl3Cngj3Dy+LM31HKqc7y+pOAdbID3Q4
yWLU1iZMI+gCsigPY6O/Gl2WXeSdvAV6RczsBWWJDyoPqhXgvRHwQ8nuozmpW0Pthy1vmnpXdKUT
yIFDqSkv48/HX9vW3hLMkM2B5XGVJTH0W5ole13MxRfZ3SpIzOrqov/6+G5ksgeyvnkpflMb+KLw
8aMNzk4oezuGcU+dFZmtuKfPKnmWTs4OJN90kaVHFYYbpA2naQ+h9tdwdP4NoOPzsEHp4Ciqydlm
JjyHGRTsfUjc/HEIW3c1XAhPXl8iM5O3yN1NU/Grn+H14653MPbzRBUHYxppF/LZ3QUkYB6kUyZ+
D48yzPzZrprDf22X45maczZ/Wbkjy+UENSmip76Dmy/d0T+LUkTnswh1CPmZtTM0RTqz/H77bJVj
W2CZQeOp09Elg3VrDe1PmRK2XYFEW9PYe5kSZtV2mTEieOlYhcpeYeK8zSN6xVE+eruHh5KuvQ19
3D17plc/Z0b2VSJhqiRyd05VebueqZOUrD/b0CohGZf7T52tTGnys2DbkqaxqEAB/aeL1NhKJ1EH
SOFM23ks09l3vOKO7mFylACpR52ESdlT1wYPczc8vwGIVBMK6Lbq8k9DSFksJpDdAuIMun/Gm2zF
YgyDY3wdsnSMdlNEnK5SRtQ0Nb1ULyL1thrZsbuxHmbUL+5RXv2Y9SY9yZKsd3v911BZJw+qrUzB
zKbtZhloHceIUz/NTju8WmnfbrtatLtxLZqK5hztJIo3srU0E+9WN+ZJNsqqahgCz1C1Z1nCLwd5
3jkvn/Bg//vVVG0XR439jFN296Kkl14vxmdttT8fc1LoXtipvmyTdXakYGMVjwSE1v6yzksvXdPr
5yHJr58D7XlSfVn8x0CjsEiLMwg+2EiYYvl1JzkgyYvwUOqum10L1gmILmiEsCLnoCiF/lSEo/2/
zljh7zQnBP3VET0ikkaUYmUhAA8Y68E6y1I/KdYTxhi/yZI8APmfNwlO53sjHxHqHtzoZSCeug6W
lwnjTlmf7jgY2hTV7fWKnbCs8zgq4sUWgKSyAg/I5asu/6QEWevAFLaLBCr/PnlImuYpMwzlIkvz
CI92GrWvstQ443BuSnfZZ2TOznEkcJRcD+lfZ1bs9fsurT9kj0yrf/WQxTnLNpZZJdgSmh0StJCA
FixrfQ+17OtYZ95NXRvytaE0AbMiCAtNvxy9G2TjXyNgu/65VDp0HSs7DitEwdAW89lE/XLR25d8
hSk4vNoPbUUYRXaQdeMqBqSAhX0MakvFfHa8XeFcbGva2KkeA5YuzKs8jN6EDRseursBQyU29DQI
dwU6z2uLCX9xMgipyX6yFXDh64Ar20EqaxWejSWK7T5JYS1PQ2Pflw2yvLYqYfQ7mE/49wIvocIb
9S+fZ5Eyi6Ba65SIVjP1/t762W8qrTNmNz/EONYfBGdJh/D1X8m76i812UhZ3+BBT9isrQ7qFNcf
gm1SPlX216FnwYMEJ1vutf5zeIFLzVMDNPve6SjWLPg4fWMjgQD6etasdfJM1slW2W8cGvHPVtcb
f40tm7DZeKPQ98piQJLrBCJJKPGfAKBsZdVnvTwr7S669K7Z7j0rXV7NLLwomHT8sZ4AmRzlCabw
jxqnwcn3YUUe8k30SS9OSqPds5A9RCy/OXnaegtmPe48EiDhO7XXg2wwFl2cvP+McPlLrw8qkINx
CxgPYwn0cur2o1trr3yVyn7MoiKQxawFaWwRtvFlsZ1StmmsFKIm1vuNoei7cUwSsEMM9UA4+jVP
3pPSGdqrvHCT1ARW16KwubBXEGsPifCiEzy7dwTGtpXQp6u3koPSCYtQ1YqCAdYTqeywM41vKIYh
aZjm1UbzMvObYhdEa5WihudWG9+aqv2YLSO7R8Q/X/9lkKLNalCUun0psNVWlCRlrRREEahLnpgg
lifjEjBj2QfbsK1drujFfgbjTXycyVcWjdZkZ7VOvrLY4ae6WXJRP89zZp70zFM2yEDN7yqiSZuh
t/IzIZfhG5i0wsQzQfYSlalAN/Omd89FtBfBp/xsDIrsJQf/Wy9DgQtSaLYgGpIO30zlIq9Qdf2v
28riP25LrzYby12tjFpA/jC/fh4SAz24Sr181uQa87gPJmvTNFZ1lg24ixRXyO/9WUXY973IeZaZ
Z95wCbMP+Vxbu5TM5/vQtEG2YpYSBxODqOrcc4IS7G0asDx/gJkYGTZJ+pbV3a+RWpg/RsoO2V8j
az03HiMl2gmLyee57A4xXhW/tcV+QrDqzwYnSr+uBvvNQqVjWw5jfGlqJX1qlEnfeZZdfiHSQm7L
Gczf+6X35ai0nD96scTfOoLxAagycRUmqVXNIn4HCTZ9SdpQbKI8q3/Eo4vKA5mzNGRGVar2fYm9
Gs2WVtyQixyOblN+sOjPg3oyiUVhvITe0+x+Z8EJpraP/1yNTlJYbx9FrjmbsLTiu9aF+sF1U/tQ
GhpJIvD32PSO04dpl9jYMLdqSvjRMyH0muVdw1orXwcoBJsKj5CD5pXlq0qqCrqnt2wqU1Sv4zyq
tw63RJ678lX2sCb3EC1zdpdVduO1m8R1xVH2X6LB2te5lgWylSB+d0Ue7VneSla5Ygqw2umfZakT
hgffCB8Tee04bpSdjacy0rB8GDsySkCw1XfZdyrz5prHFozvWDEw04nzV0JX1yEryu9GDEbaRNLn
1Lgu2NoFUkerld/ncEbNszf5UeDl8V6pP2R3RQObNLks7GURXQan7MaP0ujrA8567U5W42MadGaS
w6XI9WOpi3orLzoo1qnkYXy1iw5KnmEewZClL2lp4ttjAu5unQF/qnIImQpr5mqiyS9VB8pIzAMk
r2JMN3bU9AdUvBQSpGv5/zj4can1bv96AS3CBTTpStRXVsWGDmY/ehZviYYYWa9Vli/rC21agioa
jUe3ppj+1q1zs793s1ksHVXWyZc5lpbgJBH/iNPO81tHwy+hW8xvKs67BXrQX1XVEzfbroW/rC9R
1gfD3oObsZVFu7bIwxMoOMtiaLwNkd19FUZjXqc8SkljcrHBtiAT90gcJoNvk/P/HTZ7oOoFwQmA
TU+J5nnfTQM3OawT1RfEWobdlHbKU+jV/RPkbndnxJXynMwIvgk43t+tob/qcvySIgM1xs0fVYFF
xeR0IwqteA9XoVdcnWruj8hYz4ckbLtbPiuoCmNF8pUE0c88GcSfkXqwdIPPUWv6m5u5E240PHvK
SjJLklrbwwzoT51YcGsdCmsbo/35qq4vCnbv0w/FbtGyJiaGX+RwSA01PMxKEwVdqxtvRdy5h6om
CCGLM5CyQ6qkyaOIyalx0L02fRTHiKc0x/osUMvEfMvUiWy5URTMrxQ7K5ko2uWjs0O6+lBjpPho
tZuoOzhEhB5jRemwzssEVoPr2Mome9LOGvaP66eC3pNjG6cMj9bcgkjauyoqlGur51XxIdKU+dGa
eaGyjwZNfbQuWRLuSbFDxliv3DgkQrAENx6tlobTs6UjOC4vJWLV2KsdOqqyyNym7Ze+RbZgHVtM
47LXrRDTlPW+2qBPe+zboGrN7bF1q+4QzsUb3kPT5MOybC/ywNf76ywxbk67TOd/9pDdBJRXn0Re
tpfFtsJkuBAWpkmrfWRu6u7FWzpwRlV4Y/I1HMRR7HhXR4ifykrZTx6iMvnhxCBLZUk22gr6k30+
7pJ1/GfXJCMWlSXkwj7r5Fmnq696gaXp57VbnFmfXGGd2jhkxpPdwgTObY1WTiAvrOW8fPwY9ngO
y/rp82Zhif1IrZT3lA353+4PhaNF5KhItrLv580cPT1abludP+v7SMlPaFd/lXf+vHZc6O6GwJj2
uIbzJXQ0qKKr3Yo8KDFOK8LDJXteWWX/qc4yYXW+LOtYZfx1apFKQ78FyQFDyQMVgMX5cSq7dlWm
+KLDj0+2/JfLdVm818OI1MJ6y3m9jh317Ipk2ZwVF4kRT99qicvaDB1cb9S8Yx3xK5dF20od9k2i
vKiWF31t8HCT9drkGse6UVnGAr5611qoYHYL3BmUs/mWEw2Q9WnuTcdFTJAD5cWx5SFHAq6QGAgL
Wo1UgDxUXeKdm/Ugi11n1Ts1hCgu68a6JklNjr/yVV01iUwlziVxOueSZm3Qe8byxCRsEhtbG+zQ
GbYEvphX0oJ1tuwoW7QY28a1t1jHftbLMy/Ufg2TxcfYJrJOZonm6o86a/fzrCtnIA2Za+YXeZjN
GMGq9SDPZF1MwigAB91s/tGA1DgExHWs7Jwow35Wq/L0j3rZQw4lTR7uGpbLjzv+283kWK3xfhBA
XCNzhH6zMZx36mqPOK8HcF2/DpU0UMyglRztSN02svjZZzQidaN6yrjXWyfxLc2KMZRuoqNT5dl+
FFH2NQ7TZ0kpWdow4WfR/b2HBxj9v/cIlboL5qVDHtZDQdTrO4JXXVScddXZmgZeu59VTpYgjvBZ
/hzR6Gl/MMr6Aj0mP8v6R2dnVp1gyHG0s/q+u6M1D7PFxLFjInbike5rnAO2VKVfz1Z3f1RWRbsH
0LcKuVJXroe2yeIte2w1kJd5NGgO/jEpatqLuto4rd5OkzKrmywL+81nXeIKx3mUS+nd9Nmkacip
+nKkrPxbuyy3LVoY/7jcv3ac1k8gW+RBXtHW3F91n0WeOiZ22cctahxhdikEtMAj4zL5VTRXlwk3
RjI7Za0+1XBTVENQlC192Op9EHUN3Eq+5Z2stBt7NQWZjSRIG7RPjbF9qWOVd4keO0fXSwmXjE36
rLvvsk3WgDhNDg6Rx81nnW3h4xEXsOm01GpeBFiBl/JFdpeHzPBYtquu87iHrDOFmiAaItqDXrrj
QctVMDB5nl0IxmWXltjHQaACUYelNvLbdTnKFtkHLGcHHntAx3ntLRvgTmq7cjCQDMsz/VRa6dC+
hjmGv1aNFZ7nRl9yK54+tBzMemPlHXnoGlO6LAIgUbTzaa4h1bNwjO4IaWLQqMDATNk6+2Nuzn9A
tN9AQhkjP+tHsEaGB2bJRFAgi/tXJSSJNxgN0h0O0ttqliZHZV13wV0qt8Y0T69VC5g8tlHW19z0
+LgSRqcEV0IEH3sevywvruGSI6LaVU+GpZPHdeasIjv0n7I8k4c2bsuD2RqIPUXRxf7rQGgN7vvE
ay2PXX2vuu2HbPys/0ffZarFim3712t8DhWpO5zw5NvKa3/Wy7PPuqVy43OMbPb6Cf5xp886+WHS
BellFxfCv7q6hRnva7tAaCuy2gvCsBjVO5Gxm9y83TbJAn4/f/YciJxK2bmvVaHfK+yXbiqJ1Ne2
1xZ/cbrsaRhz73UJ+zYg7uLwP6DVbEd7Z7D83+pr0Vu9dBcFCI68UjI0Gr4x4jfZaCEV9BLyuLDm
PjepVWHDFvGo473OMVzlbMlAgWWQZXmKTPp4AtG68j4m7y0P8fnOpvEqS1A5v+SFOt4eJWES2HKn
+6NkO4d8KdVnWfJSIiQ2ugGF4XwDfw5teOyWmzzoAGG3RWioQBSoK2rzV0MDohLLFdfddqrV2zD8
1xZEVfyIN9Th8wo1OgG3JBL7Iosxo//rypDjvW1hgL70MOGE7pSbW7TH7HsH6OZulk5ymE0HZtlQ
AS1ZDwZRkUuO9bweshthVUpdb0R7o1kmlqeUZN8kNnW/sWPo6tj73HtMkxJlOqvxPAY5ka0fqPDU
mv2jQWkvUNNcPxtK5VzngbSabKhhm+PbqX4MowWHc+l+Qshy93PblaccswZEAD9PE+DZJ9K67bJJ
Ir08dZqNd9ekhEcsHYg5Q6i0raZ6FQMwcGb45khwr3rNWeDsG6ywA9maQy68NGP+lWB01m36cfHd
Pm5fqjWpisrM4lsOLo5D5GEKAEMKW5G+UE+tFi6PQ1qMfy/+UBY7R+hXiZ6ICsFLWc/CpRR/K8qG
f9Rla7/KLbCglUO0pdvybrEODXCgSQgyHnMuto5QG1ixcfKsWQ1MmLqtf7SD/epNqvGa9pN5SB0z
3GXVEH5ToBFMQGl+1AuSo8Uwd9dEzY3LRLZzUzdTcZtiobb7KIKJVoDyQg9jDI9am+IV2erhXV8P
7Jrq67gS2RLC/VswsCzS2xHXGBplN6bon4Svk5O8hjwIOwYEHu2gpYJLE+aCtzlShqYxfzeqCqVN
Eum4QvXJPh5AhIeDJa4JOg7XshZovrahTSSC4meDWIu52QF9MjBh+mxQbKu+KAA3nbpAObdonXcj
CtFaFo3zZEMs/jb2P+y1OsQD6tivwUGyBLUPgjk6aHBdUcAaFdxRbeUMedjcjlFO4mdtkHWy1dLY
5iLWTh/gsPUGDUJfyRfn5nUgxF3HjH+oc/bS1rXyWgHtOrSLqe+yulDeC0vZyA4zDttBX6fmWY4M
C6A60noFm5GXXFPJ7/6yguisjNkuNW6Jbek3IpLjLsoVHET+qpNnTSLqzRrO2M3ePMAhZGc0zJPL
D5Ox8mA1mX71yldZMEpeEH4O6O84lc4fTjP36ZZ1d7Y1YfAFn6PqdXxkVIPfzqGzlw3yo4RgH7Dw
iRCZX12xHaj4St+KrzOe77eh0iKfhD4B52aZ907dOlvZzQ1JEdimx7y7tv6/R1lDXL/1mC8phj7c
ESca7rARkPow8Ekmk3T+rO/jgkTxsrhsB+kmG9JMVc+EWI9ykKzn70X0oRvXEJdj3Mh2E2EfXfub
aqnvUlQn8fboDjg/lahFvl9zq69Oq9jB4IGvMyLRHVscow4gs4ybVbW/RvMffQc9/KcR9T+5XHR5
6PxJBUBnlaYRFi5OcYih56c0oGzohulWZKka6JkGGLh1L7OGqppUpEoGfR+psXuRJVm/Vsle3iLC
/SPxqxclgD/TFl+qWQ+flfwFkDCUl/WwYMkUJPUU72QRuOhqo1zP+zpZELZ0+3OrdfPNWnKELMm6
b6BULUfZGDvTvMOFudjKVvxup6e8wIdHtjY5il4zOC7ZKKtgWgC1NeebLFkhMYawPYdsbwo9WP2m
s9VOYwBQGmQA0jey+OlX/TC6keVp7dPWSreRntaq405wo7X5i+si26krGJmy5F2+KLB62ExMb/Na
klWqrn9FJja7yP4tP9k9NvHMOmsPFxjR8yBMAvhczINMgcgGSDEdGx09vmKPxRJw4u1TZc+zarN6
NOMLeSk14AONz8ja6Sxsfd6bz1MzVIAr9XQz5zN+e8qAS0D/HnWWd09PNi+bZwdudzbPZFuz3Nmb
RNd3ruPZO7PM3qukUgDp28pGkJ48kI49IgQcP3shL3cNjuJ3l0C32aHQrOmmgcaFOV3lmWIBN6or
BBx1m681UcYc+/ZqFT32NsSfmKUJxRI5Y0oe1RC34zY0A7fUieKmK5L84EzPs7euiDykfSPujwTG
XJ4MvVk2b3oMyxv5jBPP/+QDY/u9RGLvpVKN6Bi5+Yc3RL+JJPL2Yax5hzRUiG2xHWaWjPkVLW9W
PGd7e0UzuO10TJqKvxX9HDfGpti0/Bk5qXsFE3EnkD1IQ9DntfbaG9p3T9NdXwURFph9SLRTcfzG
IEGkzgB/xqjfDCNPD1GCAs+pDtsuNEPUu+epyJ+TJ/T1RUAAIhGxBfTsQDytpjYg07Edx555Wc2S
pwnYoi/K7tITjo+I2P+RWgUSs7XRbaNSq3dVp+T+aAIw1bNhg64kQKf4Q7P75beu7vf4Fx7bxboZ
VaM+eS3YVianYevFTeFr8fxn2P/WFKgvs/f9iRQ2/4v2A5XBfeIV34YcMIle9VBxyxcdtJo/NpjL
68q3qEg3VlMzrdQd9mPC/C0r3tH92hn8ZwoP07zJaX+qLBMCy/wKG6A+ATlmd4LZi28mAyEDRRk3
+lJkAKys73qsLwC+WVN6cSk2dPiATLqtCibYOcdsqq7Sa2yDrF4i8nZWikfBVPZ70KK/KWNRvPbh
nzUSuntIaG8K0VHWCcu1mggg5fEqODVlTB6LE6iafgWPyV+y1KgyEV4AIjn+zJKouWqzgRla9toP
g/ZmOKcBBOVGCcWrBi8kKFE2CCbeAUQ8zSP24ldzmU6lUHHiSvPr2OH5pEGR2S4pXwaJ3mEfgyc9
xdHRq7uto2OeGJYNFjnm+NxrccPis6v3sY3o4DD0d6AfgdnMIyhk86SVruKrcZyDtOu/OEtJwnIu
l6APi+YkkvHY9GBzkVoiNQt8XenVwzjCMSvNAuAruC5k68n2xw4WKhVpoq7HLW7AlSEO7avrAHPG
NUf0tb3v+hjtzFjd2CAgBdILh2WBx2BiAeRrYaGd2Ja7m7FXWLqHzZEYtm/W3QyKQz0lnoAfXtex
vq3nuj31KcLpN3law3vL/L+1LbpKRVHaw75V+2NZEegCHckoeRVNNj8uEOERlIS6n0/LuIfsUcB2
Nhsfq/cJHY2lPQkv1ndWr95UvapPAMkXnrDYxS6F/XHQzoBMen3+yVxlQ5NZvOdWrGryrAx8Zr/o
ZOuIKxTRJqwcPKgy948X/Jw+EpcN3OzUsV/oP3Tb+SLC3tfJ6R0juKpbJxl+r1q+HuEt98q0EfCt
0G4mA18Wq0j24N2aLI3RD8Z41RavRbzU26wHiNz0P3MHzRKAug6yqVW1XZTYvQ1NeMwXV/kSIvAb
zvGTZvRvhdWVO5RLProiU7ZO2PLlIeyI+s9wUW0xkMInUa215Zc2Hr5HjdmhZBjb+9QmoVKN/S4c
mmLD502f8nzaezH/kLxCs0XPreFSl/yztEy85iN5fb1m6xKKfZrku4WA8sEW7TnPS6R90vJtrNSN
WL1h8KnEJgrPNDKa6a4rw3NToSqR8jCq2nCvQu091h1CNW3zpLLf2PTLMGxhLlonRVcEMfvUPGYC
kYumq/8UWln6eFIbavMnKj2JP5kJ1uRthmFq9NwVhnZAobeJeitAAbl02i9qJr7Wphr7njGx9XXz
a+zY0a4xRvSFI7CpjZcfdY1FQuqm713jLX6fuvPGac9Vl/muPdu+8AoM3/PK3ZWke649kMUmartr
YfVEc5EjQUwNHlYnVDQp2/6NmH7ii8F6N8oIRhYhp5tQvcOYoXnitqdSmX96DvpXlvdhjTn2n8Z4
LMg8+bEgXczkPG1mCzhfqXvuhjD0dGDnlZFdQ80my+unZOx4B7uTucM8Q/f71enTyLSvELonsKvN
2ZxdL0iqAe+MFHKqGJMneRiElTyRHX3K8saGOmznwHiHL24KwYLIkp/bit93zZ+JYX21xvn3Ru/I
gcXmGTD2UwUL0ZmJI5q2WwfoIHxrMRvdOkX2iqy4dZ2Y7v2uyZpDFbX5PZ/B4Slx/yz6xTf7PNvm
LOoCHWIWolgJDl/aCJY2tze9hrNyrQsDQSA3PTS5G52xpQlR+zHip8XLrWPISu0k4lQ7JaMBQzMu
lqcyScdDgQjyGWi4sdeEmC9DnEcsZqG1Ao+pd8OIMSK5Jm1bJalzz7so3kbNpe6h9ZjCJpmKASTa
GSyJixqfwxjx382Kgtx0qUre3AQSbwlhvdqGh13gIuq3tj0Mio3fQJG4bx1J+03jWD1q+zEawz0w
IGPGkgmJfPXbUrNz0uqhfFdqcqJe2k3HyjKtAMpr63e8Lt8nC6ZPDK/lHVpxBzgZ7AM4VVz/emG8
M4HhrAhV632y+x4PX6HirWnhn0Fc5D1CEMXntT6+E09nw5bWw7vmhYOfg5J69yykkKzFbd6jklcE
Oob1OxSyCVFtJN4ixThhOKhf0Z/0CEg4YSCLiVj0a6HAIpri96VLqw28JBNMd9TtanNikjXNU2yz
Jw4jc7h2iLheW/7Wp8ltdgDO2CszAQWVl0O1zBzrwlqbiJJ3V5ZGee1S/mWjuRlsPiUSQylS3tOI
RjKiMH1krFFQ1HyARgH7jXDQsydT29hAxneqqrQYp7S/uUNGihltEDj+5RdyOvNuQE8kAClkb3DD
MvxBM7JbbY2OP4vU2KaEgH3DGvZ6mXp4kifjbqmuQ1rPh75NwuvC36Ik9hnM4lsWh+JOILX30aRi
ymoU9YYUOop+xXK3zZkJu2zmDYEE0HUod5OYYierDkm/gczQ7YzVBLUvkg2M+PRmj3159BacVpF2
xIOlWr6XfYnPSLnsa1z5tnPlfQUcHPTNmEB84fkPFxC/c+0K/hQbbAiGw90CWtuxt2EaR36YEWht
G3RwBKe7JIEyJEI0vrQxu9tKetXXV3eUEbiy874JerRDFXTYmLgFxAcCAmixhtam93LHV/OSRCTT
Q5eE9stYeQTVrXzX9kbljyVBjdKL3CDFAM5vySxv27iyg9lthhNCHfYlEVrCj24Bt9ASLtNMXqgF
S+ibUybnwqgB6RrnGWm67WDNyRPcjnrPwt/ik93QTasPGooZQmnDp45HFXGo6nfTWXqM2IR1GJCi
ieOEEPLsaNuuC8t9GYlsYyZvra3V92iedJ+I2nfe3mSYRzGfCssf5qHy4zZSbnbV9tfJnhS/IF1/
acUoNmg284er3inGeqMoCfOkXXMn2g24oQf4UzYoUBYWBtqOpqFMj+aljyitq2rpFXrjjp/EdO1a
so3YKHqnKHRxTM3dC0Lu+yFSMn9w1ZtJQGdr2PPsa51y6rzyTQjbORed8rOZ+KImSzMuZlUX23ZO
/2gN8DsNouI459zLvknO2TBOvpLMjj/hMtAx76MKwbSi2vkJI+9wO4e4B4kBpnQfhpiuId0hHOWn
OZnjkxkC35qqeBP3k7VpBb+TvtLzkyIGKKAGgdF5Ko/uPOAM4pb1Gc2xq9qwpTKAihhYIupYbgCW
ZUUmcvupmTwcXSYWT1oztHtIttt4UqCs1WI55FbWAq2sXru2fFZUAG8IbLd7p20/NJHpG6PRTJ6w
jIfPM29LP8GSW6KjG+FatMZE+yFOt8hBs4KPtDlQ2X1UXixOcJRUslfL97Y1wMqxLAh4KOBQ4LO+
WaYJ96He+8jCwvQ7ZyDWgUzTlKEN3do3UqXTdQJkiGZRu8vc6KuDWM128nTcTEW2XabIZjM88A8a
BrGzo1DdCif7iiHQFNSEzLZIrqrbLAZNWCoRQit6dS4m9LDakCkqt03Dd5CE2ynJ4Gy6POk2Ioz3
xOCyU4r0rq3q9hNr/DNmlx0y5snd0DRlX/Eg+eF8zwBwjHkinlv2s5FFotlwyZsIeCVd3bJjVRud
lT47u8qIpn1e2VqQALDxhYucbHKLxGSxvGmHTQ5CMrCc9Dn2xJNtuc22QyKXvHWu7gboeIfFUT0Y
v4ic8A6HSjOk+a5H+H3p7RI5rwQvBvTUd+GsblvHbXzoytku9CzeJKGItqg8fWjo7mz/h67zWG4c
2dLwEyEC3mzpjUSJpKTq6g2iqlSd8N7m08+HZN+rjp6ZTQYyYUTBpDnnN3XfjncjJyyUw76pTROr
ryDAs9RC+KsOk2mD+eOdR+UTY/F/EP7MdpGG08VsbbwMjIwgKAda32twNGkQtDPDHJjPFH3ExGfg
ua41sIGA2rtmPTCl2NUOCuY1ShCgw8vuVmdQuCwSgQE5/2YCQZ9N9rzSmUnbPdZg9D8/kVkYz1GS
XbWwlutBN8LnqLW+uzZ5eDlUp6RPo2Mx013bGnCukmxG5Z09VplQT894724MXOjWdW2giFSGUOdC
cEppe+rMApDXlKHpKOpViMDqXtdYswy10zwKR4KCsMscayTXuYZBKndwNDHDSCGk9lJjpT7lCUCA
oD5iedmfpjEaTmrrqxCu3Z/yBOgUnBpGao9wO/j2/Vxk/p6HW52sTK9OLvGuXSfLy4zY7wlJJHlK
chZtAbyktbqa35EM6LNpX5NgRIbmTPTCXxHqv0RG0JzSuvho/JwASmGPzUHGOUvkAFazn83IEvfz
abR6tMy9Fi9c18jzleOgzmIW9nHQFkO8aj/NsjgxihQsgqZw6/TlhxuDCugGUXJ9Qi0tPru5Xa61
uIxZS/nhSRVMX5mHxunFIey+CzW9Ocm+QS9rdPYN3eGp0VOwizHT0lXdlG9J2v1qu6J/3Cu1pW5T
LB20z+dQ+ii/9NE+XNwo1TpDbflLdbHm43lvmqqY+NEU7hSOJ1e8Q2qq6Oi2BlL/rC7IygZe8mEV
ojDWrV6nx66TJNzlxhjTq6EFCW72/GMk3xxkKFGCYAbftmG4ppNafkD9MpTtJdXoLpDQXcfpHOar
WA/Dvczqw9jWCCsUuCIm8XHs4CVqTNaAwU7WSf0CxDzIC3vynbRdhV+F5cu12myNuGL5G1qruANE
iVQI9O+3sghYWo028RoMqU4AHcxTBMd8XXnw2Oqfvsx+EnfxubMhGnKD6fisjqnjgYUNahwd1bOq
zKk8NUuhqqqwEfPgNV8e5f+1O8SI/h9Hj17Q7uYxIrhY7I1qXGO2/J3FSb9ubVThtq5mIzBSpIeh
zgOSOhwgKvy/Sz9BLH1eNUEDPjPyaiB3FAOIv938GeEpQQZwMrTuKcz6+JhpOXLuLz02gbs+Hq5F
WD2l9AMnVLJxSKvyH8jJCQLlLTStHo9Zab60aMMTDtf8rZc22gpgNOkEkchbWOcFfbfMd8Yorh5Z
sTC/47v+3ui+tR+WMIHuOPlpEshENo15ng2sbfYQEbx73/ANB4MPXjIv3wJFg8R+oBAQKYfxqJVu
yqfjz5doRpDN8bSWWRNxxgDxhnrITqEeocvdaUyrIGOduTVHtGA0ZyXJOq+0CZCWb5mrNBD2HcWj
oqrSU1DKTx42/jSAVo/2WOCtaSbdJiZFZo5dcBkjae0JKlewxtYJS4iN07Tli55DahxYRq2jrEpW
fSbKFych44yQFaL9xR6ivdyQhQk4CsFna0LZFo8b05fpH6D+m3NYJPYaS+Ri02qyfkoRzrCMUvuo
6GZ33tT4xwxfoivemeSkHdn9mtJo78kO7/nOvnteVO75BIpDSBz9oyxCFBMS7Ucf2tUaedoBxGiU
XTSddU8bDNsqi6MfoorfiSStceC2vw8iuiKI6v3OI+JpjAtmobkvWcj0pRBJvWp0bNvs1v1JZN4n
FkAf5eldfyBYciM1CMelryFaES3ZlKJNjyaK8xsvt+UBFVO5l6QONqA0rY3UunbL9HFTVmOy1+sl
3hEQkSqItHZR714A+mNXGA23Aj6JlZTx91CrXJjgJBPMe1rp5UJeibe65cpbO+rfu9b4oxi7GnVy
CJNk+8nD4NWS+EmADtBYbNBcTq9RkuaQW9OZTmrbzXl2rvNqPDtL9G4G6jtaTX0IhkZ7x/p6GwUW
IVUYe5uwz7aTSMQ7SMGfEUZTz3Zjam+W7mjYZ+jj1u9zkI1OGe+yZvK/N8Svm8AHW9+G85nAp9hk
NnJKAxnkA4r8Gx8l9x9tMFprL/WMF1YA1rGp4nbfwj27x3YH651M+O8G+WAnSD4bDImZTxvWNSiz
avEesQ+BNURXqw4JbWhR8SurfiMrEJMjjauVbNzgDto43InYgzBcSzy2ZCpfCDF8zmZ3lHPU3ce2
8689whZxAZ4Zo+lmjxI43ZHKf2f82JPKeafk0rLVV/2xWx2pGlVdFerwr7O/2v7PS6jdrgxVP49Y
mXYURD5hfyymxo/NcsTuWNXVlhpvhljnIFX/x+bX/q/DVZsq/tWmrqPaZqMrNpZeTSvWdhnab0VR
Magum7rHFIZw6n9arcFmQrDszzQgu1v82P6uP059lNFMGlBztJ1Io/qkimoZZke7RHxM1e12/k8d
9WpmkUPyVM6muDmGzufg59YaEJG4qbYqd+ndE3vcqzZV6HDT9XgMnx5NuZu+Crqxr5M6nBuPNmr+
jza1o2hlQ35n0TpeLv5oS7R2ZRiDfvxqY8W5RszeeintzNjGfiX2ToXUeKnVzkWvbP0S5kHM0Dd1
Pxrf+MgBIt9NXZtOMozyrYsB0bWcJcsnMa+QeCu/xyAu9gkGkAcSI7CWYSdisrcxzGDYDE1GLCUs
nt1yaJ/sJNv7jLFnnDyZIsk0O8Ic26cs+c8Fkq17xF3eiybzLtAP9a3GsotuRbjPYzclzPD153Tq
Toih5GfceyMsdQByg6KSWyswXExPcvTjSvkj8pCd5EYHdwL6z0XX6N/RWys20egWW10ar6Sbe5aY
PTKNZTqtW9QN93ZTkunREWQyTIhyTL036TDo77U3Ahjt0oVNQSQpwx8KCyph/ZFUn1bbt6yUATT2
wvmQo11tcrhztyxGpKCayp/E8uezamqE2V+CLD+qmiogCotdC/V7o45XbV1vvgfO0Dyp2hCXkgzT
9Nx1cwBOrYs2ZZ6OtyIKC2iw8bjVxDjeVFtcMtkFHHVRtQBXznNc57+Rofn7ADkhVU1UEgzKcg1V
5OZf8ehEV3WZoJLxUce6cPV1wNBj92BrTXZUbTXf7VOnhZegJYc/lxv0EsWrIXMdE8903nm+WMIT
dNuqTTjxNS/IoKompxxA3WblL9Wvq6Z4lPNarwxzr6rJ3Ja3maj44woFFtgmQCWFeVUgV+Cgr0mV
eIekpX9FsuU/oNvHIa1kfm6E377a/30cIf4COKRl7tT1vg4cjPg+kY1jZZOPaxScymckA+2jNS36
OXU8rVSbKoZSL5+7pRCJBpzTnOWi+QQ15787vg42UukdKlN//WpSW3MWls9fbX6S/9aDhtlPEwcr
v2mT59IkZRxh1vvY+mpztQ4QQROc1BEaGabHYYWos4NmAobpTFTHk8rGDEXPu3dBIGgbMmfYqaoR
lTluCD28a89p36MwXEA+S6xwOTgeo/yQRBGg6qU6Rn2FYzA4E6SaWHtF7rsVZODbSpsI81K1Saof
zBbkfjf27vtUNOMh0pixqb3Z1KaHrqnmjbDhyg+d653ChkmJmxKd0zUjQiQtc9+8oWAJFkQfqubk
Rnpf8gSqFvuh+2bZDipJXX5VTWUvmE3klXxSVRBT9hoPx+81Og8bc6qDNyceNCTBYm3rBIH/ZjA1
OugFkzpVLZF6QX+NSY462KK7eIXBcFY7QxAdb99MXuthPc4W31VVverLRdOO6W4XBMWTOhBbYuZ0
c48zEsaFK9U2MvJsoxYVqoD1fRBXAyQahrxJDWxqbPJNLyTcuaRxugG6yNpyTXnwsnYXeUMG9lPE
+wK1kDcxXquqyXeBhjF0Ni66l6N7J0jgkPw1+m0JKutdSweiU5n+rRcpo/tc5O+OMc3M8+nlMI3J
mItb3lnG0J3REc3eB20i2RKEH8hBY8ExIf4c9PZe1epqbN4860jvGG9dvCw9UEEnzzQD6FspUtRF
GL23E5GsrCYlBY3GPBiF8NYROYElyuetB5Au2ziz+x1hrCU25jOdz+9zbxVr28zFITA3iI/6r+7i
B6MKMztYtvZiFc233tSw4vHr+YUfjQxHORGvzli7aBa0yITk8Vq4FVRDEw1BVLPKH10xvIZhrb/h
ZKgQN6vGDsJ7TlwrrZmr61rN/ZkN0EVLobaiZY7hlvazKET2aDKmMD5p1nBL2uxX5frWocXG4hI5
6MPNTHHPeZ3/wdy7/eXb0WWYcuM3Nhu7NGgdFksv7SxXTMgLcthdB1zCSVcB4srfxIK/jopmJfDG
eLeT9hgD5P1l5AjDaa8ZNiY30y3PKPMWu9IgTltoSbH1x6Qi6R1/Y9JX7wcfIkPUBRH69Gn3ag9l
QyDAjX810Q9dSHcftMaCzi/8zawTIyySqMQ42ydoq4OMdaV5lclYvI19srALs+ikqlmN3iigiSeY
9+5r2M/kofqxhqthTa9xYy/8sqTdgQpODm2NRoijFQfsnjBxyNzmQNCv2doLrZyVuXVj6s+fl+Qg
SVBsAEFtE41EP0mtbJWYXUzwxl3Z5hXXwZuQ9EAWXe1OhGaJ23cB6kszqnfT69CszYurw2rtfZC+
ce1ac6f2IX0anHs8tFeT+9nTOb/bkRfc8wp5fiwy3gfHmnHRxoR52TchBEesGVfTpaajt3irByL3
S20gWXwrcOJVNfSAq1sbpLsorJz3rqwx2y3yvdrXB45+9cLm8KhVdn3tRnm09VRH1sI8pHUmL/lS
dPp4lklnEq6hVvXtsBt8zUXLyHQvk2l4rHnnfEVEB80A1WgtexKHMWae83NuNu5FHw32hnMnt3Yc
DwjWLnW1SxUkMLF5Gi6q8rhUXrcOSdWSMGo+RodxyAlLthGGab7TRBCGUA5T1XL5AyQBXM5eYM9k
LYATUZ06k6Olr8tjH81vj6raYzTVcIqd9JJnwx92mZTHnIjXZRjqvwsUML0tvnL1+l87Rj2Ynk1+
ytexneUZ1qqdjHoFgBxpkeUqcUcwaDITBAPsULxYqT/togEypZHp4oUvCZKAO8j5afEwUm3qOB9r
oBdV9Wv7FcYdUYbl/K92WbfIFzWuhi6jaJjKhcYmmsMIxilFkXQFAGMolmNWkURe2mKb3hMhIAGc
w+3ecqd4r8I6uqhaEMzhAq3EkXzZOXaJttdGN2EhXfRvuluYzy6+HyBGOkAvHFEDS2VxfFeVqCHH
hF69fFJVowPKARkv26tqNRfJMRwDkMPLmch45i9yjB9/WDW5zryOm0zcVM3JR0KsI5ooqhrj/b51
7SUQvZweuU51govhrlQ1Mz3ntYGCq2rq93XCPGRu3ryq354vOK/JSTT8NJffvQCLZtOotqpaYS7P
q1ngdqN+m5sjg5QgBLXU1NXicHjNKkK8JJZJrTlGoa+1um1OLskCAslzTV9tl+1Bd8kMCcw/372p
nFeJEN4PAMTnhi086fieWkf+RdziYyYS+r3qoYuQlI/u+Hwz1DM1XOHRWV1AcGSHqnTDU2fJ6ByG
WnwgD1kcSkQ8X8w8+ciQZ/vsZu9mz/i1e371WeSli+VyOp2MClNjPwF9Q+wn/jySiG+J4LMwMISf
XLKpSEDiCHEmRbpPJvnmysJaIccJfKPK3OdO9qVc5bXB682XOmT5iyo0181eiIYikR3+8FB4XA8p
DHR/rMmniXoAcAX0HA6djsZmD4sl6KYzYHl5bNr6J7aZ2tEx8vnN6Wteu+nVwA/+A9+1X4X01yTo
Ue6uwl3kRr/rPk9f4iRGtzbztB00ff2jchKDSWu3M3zTfY/cPSmx7Jsl5biztDjZ+lp2Flrwi+m6
frKb+Lcdlz/7KbJJ79TewQAxSpbNxzgLobGpSTIUmCA/BJGV/jmSJMpmxweKVJOs9Piw03oKNmZE
eqkGCHAryz0R+YSUH6bnXZFg/oI6MVkC41stRXBwAjKfAN+zbR0hj2l7gJVGsPBtO4RPzp8+rO/L
WBg3S29PENHrFVkosdNLImIOcpcEXibivTpz88azXqbpTxPHE+tadq5/mPMe+cMJgHKzJs6oHQyN
vBqcpnoHd95EHiS0Tr+AeuiXjAjYBn0ld1O4xeIjK48Mj0hsuuJ7nfvNXZoM2jSZLx6Je8DdXkTE
lEKzp+hpCpJfc4Hp4jSinYvV4l8SGkzVmQFugKJdO0PUXUneGnundqKTcAqi8nHlb0ShWx8gP3+O
TlL9ZaOCSS7od9z3NeTviGB9WSEOMXb9Skek7ohz33jTSyN+rUGpqJoqaqczdhDnCY4tR6girEyQ
LlNwDiGr3JBRMYD9JQewEdsEL4aXwbD1+0xqdRuY5LpV1UFI8ZInaMEvOwfQhffRgow9ucOTarJg
H+y92K03rZ8a92CwOlCeAIiWmmoyLAfBty5LT+qEZfQ5WozMzF3iQ2mEi9pn1d/nEEirHVdXVcOT
SmwzP8RCZ9k5sbIhX92dVC0wjf4eaxkIAQ9JetVm4hFyHILChUXDCapgUrLj08BedDlB+Nq8TetU
B43AEcyqk9feJPuw7NSWYhoJ/GmQBo7qCELd4yksUYH6uqTwsxPiq+njN+fxWK7jYL7PCeGO2THM
extijVY00SnLI0a6skv+cjsXXWnmTjcvcm/Z+FnhiftGTHM9W86ENUlhvVVT9StKEZpQ+wjR6mvE
KYMDiFH7zTXwM9SGYNyqYwvLFKcam5q12jvqZHqwX3f2of3KeF8Bhmnm/BREzCCgosU3VSCOUm7r
NCy36X/bzDnOV6IOEO92zfg2iwmUVxig/W3vsyi27n7ZW/dUanT6YFqOqppoQX80JPAQdYgxutad
AWz28vhxfNGSRp5QaT24y+m1aHbA3UME0eG21Vrv3VSRJi29XTtOR08k3q1DG/0yJRo0cxMAWmkL
2NE40uzVwUQEoytacqxpwq5Yg/ptt9ygaQuw+e/rNf1fZa6FW5j9AKOwTbnBpTOxuGv7R1W1dXaz
aQzGM1XDxLTcyxqA3aNqhpwl830IcONFNU2WJJ3XJzq2HrW4q7ZZhiej4MNQtabThkPnNCVH8EdV
MbjzSwU45PnRBAsSR6sxWFleEb96Pp95h3aWO5v2itwumWJrFDdVBHq010tLXlRtCv32Ejf+vjSz
OF3LdokCN7W3UnvLmFE+c0xCZ22a7L7arCD9Heg6g95QtVcjhlX228NbdGr1myp4j1DwGMhWf7WF
9vjexPr0hKKPfhtEmDw1hvvH1wEp6xSUN9p2/9XmY1fWTY+LtsOIYAUyQmtncucnM05euynIL4yB
+YUU+mmABHFSNYwyXX2lNoMsuhmd3R3/0aZOc9ryZ9OFYmNUdQ7Ip/CuqvAbooQehAAY6rRVugZI
l1xMM25SOKr3Jgmre5hWhNeCJN6rtjwuiFUmQMyjoqzWcx3qK9798KgOti08WktUii0b+E+lY4eV
0c1uRR8390ZWt45A4TN6r829TBG5tSMtXOvQQfF6GM9ebw/cAHZGwKc2JFJBShluc9fnJnlpE/+o
dqomfMYMgvdtcDTmsbrM9nR2m2jgeY7We2uP1SmYmh5U0Czy50ZU26LaavpYbdrWazaGIyTAo7Dd
2ZrlPQ8pFI1kCNPFfmyLj9u31gpL+PDDU1gNz84gUGyPyEnBS/gZ9snOiRA8SB1WOiUzgKAy6sMU
u5/SL0CwNUd9EDAntAhMtz6Ym445yLpl9lEE+AuZ+UqCEl5PsQaRNGQ0V9k+8DGw620w6Lo2nkBM
vBuNF+8FAwIBbh1IOiDlYTDPukRrrjM0i+QC7CRf22eT+cG6i84G9MKmsvRL3mdHzKi1p7qvoMcO
o3/MBwhwlvWetGPC8s9nnQzaMx8i/y5zxzjNZLSJd3QEE61ylRdzB2dqpU846aJOTPp2xg0gqIZ0
1UnGSBbDz/pwNaI2eF1E+GZIDO5c2/AehfVkt4m+0zBGWZXxh5TyjYzQJu6Male6nX8ectxgCASw
+VXMIwrwrlWfES37BsJiwoWuG3aVF+HjaprhZSg+uUx0Qm7FWqH7PK492yJzW2rGU85cNXcm/Wpl
XHmsc3l2EJwVESCRXMNyMTXh5M3poTXG5tT0YbPFPnLctJ4nnjK/kRu9M7+JCf8AEFP9VkgoGrqs
rg7wj2tt2u9aEteHHLXGJ2QSwZUwpmyz1uueqrIkSmKO8LdkuBb1PDwBJDj0DYKMXZOui6baB/kU
HAtrrjcZ8waWVna0snDTWjdDf3DqBREoemNrj266AyD8E6mmH4uZ6MEmS77mbg1r4HD9GnU2Ini8
N26rAddLu+5sUKKTAFwLLQlW7L3FaG+5sG30n3VqzvDq7OY8AjQ4akvAw2qvakZtLNNqpii8Rj15
kCxCmKVIkYyIx05/N/Mfg6tdsgyeL+Io6yy5gl7+S/pWfSL/pjMSpg2aa/ppLmvjZsPwsHntSfe6
zZiCv/HqtVVE8VNf1OIkJmYYucH3O0f48mR9hdzeuLy9VU7IyhvQpPDid4x6mWCmxFDdumn2kTv/
9G3df5r8tFsTCuwiQqEPsAPeauSWXO8ohghHCAGZxigwLSubJVLyDSJAsR6T+LPNK1yyY/vAWD6k
IFaQt2p23NC/mgyLmIkwPNkHTDm62nklMGKuEtBlmzBp74HfwjHzW9zfdKs8Rg39YKLZazkO7brq
iQk0xSuapvrTEMfGU7cUno1hpQcJMytWkSnCrd2D1IsMkxWK5vX0vU67FWnqrwFl7eJSfGpkHlBi
iFEUIpTxa3DG6qND1pxB+9AX2Nh5PpwmU5AD0SfoqQHT42fRAuSRV1Yk3Zq8Z13ZF2zN8xVuAO9Z
okf8ec9ZINSbGXLxyxQQYG/MfiYrLG4IqzB8djUIpVDvweHbydME8nKFbRazChaFfarD4bE7gtcy
Ezs3WNRn6+FT+GGOQJkFvNE3M0AMdgHwMNxHEqtGE8L8qjegMnW/R0iDMbDfbRsA52tcj6izt7KL
Tl8jNF1u9bIHodxrGLAYuoZ8JHoxQoQkFir/PtfzbYrc9olQY76W/YwoWt69wF6+EWluVw568sdg
NkGBmqFz9Fz/pIVDcNLS0D85C06nTvofrR88VTHdrN1qdGNZXR8kCktYqP45AkTd133/J94HFpxg
V2y1Kp2fR7yKnjyCx+VCIBaZec88/wz+YWaWPYXcwfHPiVU70Q0BfClJtqbVh6u2hESRJzWBik7Y
ZN0q51D7dblyUrfbA10vAcUFDqAbBoMdZOaTV5CUMks0t5COvVdO7xPlKY1NmiT7au7s/dDUwR9Z
8AaXqde78Jd0mw2cd8bSYIHIaL9ia1gXTi5O5iTwR6z1dsNKPTgMAM/2DjhQcCekpLSQxVsP4d5z
SoIeur1hzvgcTM74mo1oFHnUEJNJt50t3opcc89fRT2W3qPqMvM/ug0UMWy+Lk7I3DEYHXCMfg7Q
sw6CXSjCYB0FqK8ZdH1rlswrUxd8iqFtnWWTkDZl9vGZFea2EOl80iXyTQhFXY1E/HYWhyioOk/o
FquXkdUZA/FSLOI5djEZT7rddNdx6OZLlyw9N7WgEt21iZnq1k22r4SnR+vM4zGCCTtqHeuPfsiY
eTjxR5qZ6Bza5atjTe5uKmLW30sR+s8y6OGhdUaybftr5rXpKWJ5cMpCL95YJQQA2Njx2XHtqyks
2BvBxBuF3eMI4or4XrIdteYqMagksMfirF8Ezoz8oDBg7pKRhioMLNF2Fq8rEJj/LbSefNGAtmkZ
YJdhRUhqhRVIjSkPOsIs+DV4yJ4viQBNmlszxNYVwy04EpiBBnCsxQAaaxbjzIoz5FxCI08ISh95
Uctza8+veiQnqB2hu5lQpVnPSxWZgnk92DwsO/MBmnlRBq+kR3pSGqCLArs8g8g4jDOMFOBKl97u
r1qH/1NhJ+nGxERTrhVmLloI/A74s603zgWcAulfpswwmAr2+UtAau6UtPWHBG70jtcGaMPyRzTG
2bte4BITdJ9+GfJyqyiBt4QKGmmy0sl4obzAN55VMTOEAbAKtE2ojkYDHHu1SpUaYM8QpMDcFPZJ
XQbXyre4EcUxTyq67Kn3Nhh2Aw8hpQAIrpTrEsW02Ctdvgt3bdPlPY8GlN4GoAD+a+Mubfl7SI6E
zwkB1kMqo48IKTjER3cz1nIbz5sguC94IwDam9Tg6aL/m2nrbGj+Yl3Tnbsx3zdTwzAJKjD1sLTW
U0hCHTzOpjl60feyqKxvSMijyDndzFQ4h2zUbpIgwEJv1fe1vRgPJH/qvXVIgikiW78JEhkco9i5
JKTS1pmJrFKnFwj/WSDG3bNvm/OTkSVvk84qNaoFMooRlOHFpKkO0bVJW/4eUKCPhwKEyJt+55Lw
BstVuQ/hiGz+qx894w5s10caW5tZCNj008aCqy+yod2UmRu8wgLwXvT5TYLge7UAI7iFaHd1kn6r
mBggXxkDraxIpqqqzMycOV+VA9DUtH3a+xHzJysD/uJsCtFb67oqhwPsiPKtt5v2MMEWWauqmXot
eOPGwS9Ua5+ZLvP/dL27MSvxObvavC+TTJ4R/ngdJGBv23fTF4GUy4tojYbMMFKY3uBlW6dx630F
DdwSsDO0FIm5nJ+3MDX8EalgLyLJWIqVJ6d8yyr6xSLOQS++yfOXPgIs9qNw3zAt6475gpmpFlxd
BMLiaHsv8YIbbaxZPwKMiBYkqSpmM/7QNCvcJv9tUu3q8Hz57JpTJbivQQedbpWXGaUCerYmyGmj
qcUm3M04Qh6c6C1pQQqE96kV2U5A53U7C27RON0RKkfdEM+7h66Gwggp3FBus2DwEw8l70VwQ+3o
wwyS5PRz9ltxApflyC2TVX6J2lRftFPDJTuozVQSQYKFxb83NiVoX78zURCqtP28QAqZy+ancgBu
LVq8HsJVqhlLHIFWARZrS1blu6cVm1QXOOR+2sMIinm5ce1yRbX1hU90jVSXWwVVVI2TzOf8oI6M
vY47gyyi+Pv8brmIOsqI9Hnlenm2Ub8yRWuaBCzCZ4ur3160+l4pjHjBGpL7eATD+atfnt9kx96h
QI1a5YBVkar7rzYTlsiktDC+U9U8r/dRpZn4zyy/qQD3KfDOOKg/qX4GzstRXI+Ikwz1NqiqT3Ve
Ngk45stjfDxh1ajwUkVI1sVZSKNfbVNl9nukVvBkAvTxwP6qtwHaLRnqac6mrW42PxQeWBUjMOq+
gV9HPBXJkbweXcyIai+jj/fbrUp6P3BekS7+HGAuboM24om6SIjuurS9q2fvpv7LSNxnJxuLbt0Z
Y/T2mLqT3ipPmcfyr4vQbPt6aGCHTSDUrdiox6Wehtqq8PhMV2pTvQVOZIbklftVUA7FCV/HAPSZ
2lwKiAi8G9q+xuudvmVMJUAEYM5YDWME+o9NdbaHIwVIZN8qTo9NmQ2godz4oP7e1LbEqNtN0qXf
5GSe1J173CWopavSyeaNutfqrqRdyfq/MxBfWTAA6pmoM9SWanu8DqquCivDMaTtIyCaiD6O/U09
+MerqW7N19ug9jREPlc1GPaNuhXqR5pDw/3pRGmuiaAzy3Xqn91iG4Lc5eP+2oU3SIBX1i5nNsBb
dzfqooNpG+0KCdG5M+ebuXQdatjOE9fbSyFBAmPHt9Khc6KE26In5KRF+b/+8D9+g9rE9gqyuxmZ
jyMfTw81GRxKB8vcqC5Aje89cuMHF0DWdMvg8j5u7gNO8Y+v5h+gin/fQYs0XhnDmpTtzooKQ24T
P/pT63N9+3WH6QRPpudD6f7qXPThNcfEcqd+yxDWL5kr9R0ajYNct3n01I2mBsxj6YeWz1qdqbb+
37agryTCAVG6UW/CkGQ7pjAsXZYXwZyQdrLhWH+9PssBbi05wDbXIxJsB/UGT70zHubCYVlSbwtv
xPjIX8CV/+/fdcvsGEZghYPCAq6wAFK+3j2ZPPvmAmC0SrdZ5G3o3pZuWb1JqvrVVhL9WXokx5Te
NvTqEcxK9uoJjT5SHa+Kr6/1H6/oY1Ptl3UwHoLWXqs34XEKtgJ77aNrSRCovpAFe7tHofv49YV/
vcuqTVXF8hbqw7BrAentIy/eqX22etnVEV/n//sVVHX11NTW4xxVf2z+a7+q/qvt8dpWtev+3fVg
K0eCP7OPAq7cKgMeU2aA3AYXhPMycJgBRFNhslCdzR0+FOTpmReoJz66Jsag3kshu6vH3ID14ZNJ
xELqJR7b6bUAlDI2/dlZsKpyqq7F6Pc725ZMJVpT3+iiJHYzIDCzIsG7U7yDuVjsIm05NhsRVy8e
5sVfD179VVV9fE5fddX49Zr865RyzLrDgP2gehlV0SzdtdoyU+hLdgLnSd19dZESPOMMZoXXbgih
1a/VVwKrnVa1+Y/W0bf+KBxElNS6ZcY1eAup7ruruBQRN6xPtOxIHBxqSLLgG6bUfI8H4O7ImGzV
PVaFeuzJMj1BKJc18pz9LGbzFCRWvtPldE7tCoGyoD+oTsag1+7g7Fao526iUjxGAKv7hJSfH9UF
/4ex81iOXNea9RMxgt5My3uVWqalnjDa0nvPp78fwd6HOop9bvwTBBzBKhoQWGtlprjzIsdMX09o
GDPofo2dc0cszp5jlt3IfHLRPNul4olYJgNZka0jxy2/T617ZdMOAO+Xq5gnFjNpNH1mEjsxNq4B
XEiASsAFvBGXrLESd6AfFV3wrQE50eBF6RVjO/OYicUW8brFfrCt40BgDv7cPfBIOIoDc52gGDav
ruZdVKB4GT43VZknYbDUt1KLtJ0YX/wu1wz6Y60+jFpa72RdexR3dbm1Ipc2zc9QG4JVn2Uw/QMh
/7tBWyYOSXz7RXle2LE9zVGkYftAjP9WScwUdH6ddlcI2fUDoWnFSaB2uqApTjwLf3I/Seb7K+7E
MscsN4YP9O8YeKY+OOXGACANLYaloXCS8RLYzOAbGAK3OZdM3BnxWHsytkeD8GA3QzfkP5O56LDM
6MudnB/oab5fLsLSKnKiy/9/KNZqPeil6zLVix8jivNafCmL3Fw5Bsh+sKCFmEEsdKXGPMhoLIou
4rTzkktkUdjkVZuz+LX/htXPH0rxOz+sMuZj89ReExZwwSGIPAYferF+xTmC6Vq8JmMGHczaG/Rv
cK1gT/bb6JBVvi9vRfc5605f0IBgkMaL53WceFLFim5JlrphTHA5KDBFKoSJTYsw8XeWZI6SFOUP
a9n51+djDxLn2mfwurXkK8LTdyZeqnENX2+GE+qHLX6IXp5UW5WPYlkmFnUiJ5J56GlZKIo4guC8
9gCALJ1Fl6Uockuy3MalbjnHp2OD9KWBqIM5jDlTTJwNgQDpQZTFm8cVj9jGT+3zjx9zJVsFUid/
WEaKWzg/eeN3D6D9UTyuAUy6BE1P98BvGig3xJPy71lx9DxVEZRTHew83nyGgnggRZYt3CdMiAB4
iNalYdkDigaRLP1EsXN/dkqZHudfPz3JM9hjeWfm9cz8MItaR00b/Cf/ee9Ebu4lsp/L4qB51A+9
Pp/g81GSgmOjNp+VEapZMa8sqwdx7L/VLV1E67zOFtklEfdjKYqcOO5/jvphOyN6i46fTvVvdZ9G
/XQmb5rwEZorGx9E3/SKo+GMr6IY572qeOFFgikFcCYwIjbvk5ltSZa6MUETFPgdfYpaIzt3EtOt
GHzp+qFFZF3dI0IIF/z8RIuXRbwny8uyvFT/s245TLx3ot+/1f1fh3LHdAL3ZyHRfv3GRqGNZe20
FhYfriWZd7JL+YOt4t+6f6qb9xPTsPMZxDif+sxn6CLnokjdH7lx/LWYGsQeVOSWb7SYQ5aiyC0L
sqXzp7pPRdHPbSEMaH8qJZQIUWYC5OPlxPfO8lY8wnNW1IryiCmbbXVSJDvVyZ6W6Z1gKmDjS1ka
Jxi5KIuZn7WQh0XJSAx7Nh25nlGPazE9YP2HkrWCGfgvXG2eNEwZG4KYXbJ8BIQJ+dvm36bb5VGw
xKZ/6bM8Bkvdp8dFFEVr71UxJgsbpFcnj/qmsdR4XIv9b0SAAeaiqH/26i7YzW+8uChLMk+rS1lc
rv9ZFA3LqyuKHoaUv9O3KH8aQdSNSUTshBLxGi2T/bywntvF/VmOrNAqYfOWHA0MI9pkIfmwc1y6
iWNFIhYGS1HkPvUTk+hS9+GPi5ZPh3ROIW1H7UpU4L0ESoFqgOiBpVxTiOSYPlw5inj1k5i63CRK
koO4MnnUpslhlK1VlVjGQbzsyx2d3/0PxswPS4Wlq8iJ2xtkLRa9udNs5EotSE+0MIAmRYUruxud
HHcMbC7KcBOv6GynFE9AP6ph9SZe5L9WrVL2tkhn4zqpcA6maXKMoAgGJQ5oTSRlhbdytZRdw5Pg
P/ONVT7xDlujgQAZE/Ji+TBUxdvrqnsWmG0DB0Agw10jrqq4L2UClEktsuc8BGci8OTqdIPHGtKd
erZnfrr84qJ+uEXz1nW+6mLPIrLzax7gnBwdfdiKqyxOuyTiByxFcWE/1c27OtHyGcy59BTNy19S
fV9dm0jrrZAxRCrOS93XJgv7vQYR4FYFMUsR6BkEpNkRnUlaDRXfmWZB0zO1Og5hnmoUod1Uek+B
kuyVaQw5KpNr7pX1SvQam6Q/SGOub+Q2IUiv67JVFfCqi8RJbH1tOgR4KsQUXeLI3smBb6RbKIMQ
XGZnv8UqSdTwYB0r1asewGTha4Y0FuB5YqFeFMqX2O2fp4j2Lx40sF/A35QbWON6WDkoiroEwqMk
wj1R9rBAhGYRfwkdC2ZBvbkOIVwIFmELOxXf/t4x3PEeF9VP8I6HVlfy1z7VUdWK3W9pzpK8RAf+
5HoykeJJ9dw6o/HdwVqPZ9f1cDgoNew4XbfyqrL8Wo7E9LIlz19UOTbXMOoQXhVA2yVnkyyAjil5
TI0C/iZZ3hRQBMMMlRPHjRBjceunFkxJiAl0KAr4kbKvMjO/jUNU3EROJEmWWfCepSnEwhjhjSz0
NnkB/ZA7dO86zrN9LU9UfolcaMiRwMSxmQzAK9tl5xZmIazXMoBPzUVIVIbBcFMnGTFBTt2xH64y
+0SkBu41B2N7DevX0A7BvZsSgC7B3ZWjb9BqSkdRlSeIdMO7CCtXBvGZZuCtsbx7BRv2XcYTeo8l
RVkPfe+xg6AhNB1Cq2KTa5kiKYqG7GrouuamRI3zME5JmRC2Z/Jsga6mx9Lgq0m8VnILVbQO74w+
IDbX9yq8MO7vIQrG21wimgPmX4tnbjm+CAznAZaZYF349QreU21rKYa+GYYqheONYPpMU/STaRHq
TFirslFNNapXSMFDg4ECeO74+aUAaneppmQp8nzuowwbage1kQk2LVdP6ajH2lrRNeUkkmzw/qnM
2kJaDw4od8ePMTZDavDcugSM2mbfvkdd+qbhSicuHLg/75YOnpnIRKIVsgKWmHb8jbvzq59G6vtQ
RUQrQIjz7PUJYdfwYD2MCr5kY4iMc2Gn7Ultw/oQx2F24xYoQP5r+UvVSzxcSaxfZa19LmENutpB
9NCZRQX0VSq/hC2OIwuyx60oigZcoS/Qr6fbsl+1CHeshql7qMSI8oXEck3H4cGmypKA3TJnbD4c
bKTfrHjUz2KostKVm+X4B8BhKHUm0KLt+OAUm+UX1F70x/fHaB631Mb6oWrqbSpDa7N2kVhuveQJ
ocIRo31WsVc29TNAi+oL2PP2hun4KEoI7dZfEK0DDJX0kDVNPUSdpeWfD4rsZ9mGjwvVQAK1gf1g
sZiyEgi6C/xp7aXsMCvnMWwnosGCyeIIDWZENBuXQtWleg/ZprIWRXF5kliePlUWMWHT9TH7nkCX
YlrohXuz/zP/nThK3b2ZlWDOpusH6zQRecngoE/PM9N3OswpIiuSwhtBuC9l8bT1NRSSHypFs2hp
AHdsugcCZ4jA87oVcV1IKuQFk5JavpWl5x9as/PgePeLb3m+E+1h55e7WIW1qRglC4O1ZKMWjj3w
WHmBd2mmpIvgPbE1d/+hoW1j5GRePdcMt0AYwnPeJ2gYTonIiTqdXTaSDSaMaqESVOgN/o+O4pC5
93J00yMO+H85JLY74itkZf95mLrJILl97G+5jDVw/enXid7iJEOWq9UlriccBW5H3ahBwMJIeQ2m
JIVg4iqKg+vCWBi4HeB1OcS4PjXnMszlq6WTyKGgd+bD1+BH5uDQxqri54WDJsYgSSfr1SAUH2Yp
0frpUFEUJ65hHT1YEIHPh4qzfTgiUfVtkxOg8blh+lVDHgJ2fBwz8y1GnpTIpdGOz/VQxGe7Dwg4
UWDebBL8jDLeim2U+cqTnPvdxVbLH6mvyE+dmclPql/eGibYG75pkC6QDvL1azX4v6yyVs8moSWv
dsJQOHPyawybwWtQSF/BI3sPolHPvaubheZdtBEpvI0B1H1Jp559+Rp1iv6suEH2okRH0YVvTvIk
VxXwy5tfxsOl9ZT42k8J5H5qt9KjkqxZjSvmbKLxpqLoA9AUR45r/5ajDvVSG9slyKX4NXFKeLQV
rV6LotZW3UFDNXWT6waM+CvTaNovyFhBXWT06jYAUPlatcgiyOD19hO+8pVQsHxjJq5+6JHMvOdm
/0wITfNu5N9Hu7K/GpJdn5I8gDrJVJv3aiSQQraM9A6JDly6fvvHs8z6nZAtdTOGqIiblfusEHwG
h23dEe9JLvTr7Yg0LHjhf6qARf5t/FSnGhZRscl4yTun3KLXlsMwZ2XPiWSYpypuBji32+xZBTH9
Ben3lWiUCGN7JgLjK0he+SqqTLfCv2B3+V4Ue9gkjoozRGtRLENbv4946URJjNh08lWG600FEX32
hpG4hMzwtXMJVwyw6NKFhc1Mrxjdw2ZDLB60nlDLbgu3s06ipa1dZ6srncFzh9rJ6DLzQBgTvLZy
0a7B+AQnUbQC2SRMIWjPomgiRIQOpOpeRHGUhu823/ybKA1tcme+Tu9aSHyP23sHP+ikxzip5Wvg
AiP2XeSqurS4E+izhXaifcyd+iUKa/lMsEL3qKo1r0oIq3wR2RfRQdTDi7jLpTK5iSqR6LAcBSYA
hrJREVzNUI9NTO9RdA+Bo91T/bGqsp3d2AWCheUWGvP8bA5Wdg4awHITWXB+lmSSqilsaGblYRM6
LaTjZlA9+IqFFPhgPMMQFr/LRuFs4c3MD6IIRoeQejV7zfUeSkqtJZZg6qa0g7uC04+omrRHXVmu
CRQv4neiqJM9cHxrp+L7eDcN7ZzakvGk+4l1zSODAIupWz3IvweiJY982pQryzoFNSJy9pSMSuyu
seBVxO/+U7d0ETlDqn8Xrars/+14tSYApjHDh7Ifq1svFYRLZzbUd0R16XyJfqey+6L3nflaWT38
QKmaXRJfM2E2LmIi4rrxa1vYj6Jrr8WXMtCct7JK5Y1dhsY1zh0EWMoSthR4YV+AI/2UIL/ahtna
JmzoIue8VHYffm8UAsQMza4eHL3xTpJpRfsg9uUnWFXKlRjeGt/k3Kl+NviNCCPSQ3gYB+2AzTaH
dTc3Hh0TznFedwtiSyVdRUmZwYwLR9UlZ069mLm/aV01PJWQk/9tmPuI5nypBUdC8DM0/ht59ORw
I9p94h4vYrTQsqk0C+CEhaUf56JoVh0l6ne82sHc01PUR0OPjL1sdmC3lyEMSz+bhJefLN+QtrGS
qchSddbBIN73iNZNdVE03dqZUTLcB3RcNm0tVy+8jTKhP7b1jbXzI9w80p/Keba7iCVpnxm7xyez
zvSfYBIhi9SZ53n6eGmTyAKk4o3bsijKW6jW5UHXiu4U2LWBuq+bI0vQWPBjEazKxAcyU82hxXJb
9z30+pco0KXfEpGW84mSVIEqLjN+DXH33Zck600xqwS2Y2V88k24wVmieA9AqO19MpGKy5Ibn9s4
NPaYA+IHGygQMc6Vgf2Micx0R/+dCfgb4EPpl+qhg0x0EitsFuGRZ+u/E5iR1aZ99pDmqOovbUPM
MjzF1bNTsyds2kJ5IG6jITwHhSVwV9YG45rrHlRVQ4OqtyZKAzlGLU5pkrPIWVaJCxAKhGsTQeuC
fs0Xxeqc5zR23pQhlK566zhcA+h7Sz8uT6LYaDDPpVbYHNWwhZhKYV12bHJC3bLKdl48AOmrovPl
a1vk7ktQju+q4ak3URqnCHBLNR5EV0exzoFiuHdR8ltvX8d5/EXPVPfFHfElZkb1lGuW9eLuezex
3kM+lfu6l+u9VXfet0zdl11pfsuJyEIypygPnddlb8jcrVsjsL+wj7wg8pDdSleCPN8DvNG0vrKa
66aGIMPjjLLuhGTp95AdDbxEEK9pgfZbyB0akKn5lte8LB0qrdQ2hdkYuw5JwVszJTwYw6ZCG3kj
iqIBh212q0bUtpCsPhPsxJm9piC6AcHRFba77KZNiQkV79mWtGtqFeMXrABvTR4M34ZgCvSowXPA
AwXlXqy+hWM3fOvLwFj3U30w1f93fxvKpaW/a7uMQ3jauvJsCN/+GX+p/1/j/3d/cV616EBuO/pW
T41w3bFhf8y7oXxULV3dm1MddBnlo2hI2fzOdaILRJHVYz7VfTqWLyd0VpKzD1W+iSIxJrSlU1Ty
jicj+VsnIx/tpPpu6SYa+9BxVmUJ3sDLH6SkNgBMgvnqlbLzthbv+qaFx2aT9Er2IJJe535l7au6
Uqpiq/qRfPEKgHhMUqIAQ7t8qadEFE1NAnQ/l5Ni07Jdg+vxn1ZRvxTFEaIObrtzGhDQtlTNIy3l
mElv7O2HnMv1vUX+A0Yy5z0Cz8RDladHxwVLqvbWl8Fsne8aBHRYC53uwbBtBEcj+FayWA7wvoIm
Bnh8rHJpp6nO+BVGhm7fMKogPH0FlnUU5/ATwvnaojauKGE7N7dRcHRNYyNe8aBy1V6IGzFQHdC0
nVrV/UktfTi7J8Edoagzi+sYfgY4l82XaBBJC1f31ibICiR6ax31WM8h16ndx8SKpEcIopuNenCQ
EYvGEU4XDe4YSMgtfcUSBFxM2Jd7qUjaPZs/aPG1P4Vef4NipPsahCjBR03dPgRVqxzksE6Obh/r
N99T0cSQ8vE19uM/BB0mfzjYRw7+JOk67FhI/z6iJ7PX+sa7FVlVPWZTosksD/0MusSpg6ZOUKSK
kA2jzm9KDC4eymR52zlZcxP9RTcEnraIRg4IoEFOE02a7ITMoyXbRo8eZB3oqlXxHdIhBCIMhNG0
Ru536KCVN8Nron0BtOYaJYAqtF4fL5ZNZDHoePNsJV1wzKAyPjt6YBwxe2QnZxi7U1L0/VGSg/yc
aBnCPm4bXKLKheKps+xLlA9ovZYYSYImcndhXcsoMMjlznayHqArpMsQQLV3/BP5Ng6t5tGF7Qne
YGIHmXGIBira9mlskPpB3Ll/DgzokRt91TY+Rikvk18qfNBrv5e119624fKG9/Qr2jPtqgiG/uqi
QwUFdRpvisEPYMKCP45vE4APNx5/RJW9ddEje8N7XcFrE0xY+zF4Ipb0T2DK4w8p0n5g+AVebngY
yj1b3SU1H2e30/ftNIIdot9BHFiOxEPPhsocIOkkxORHRlyi2ujfHWIN2AIm3Rlu1P5eIqQ+sfGP
kK6VV8cYGqiQeQPYGeWHpFIgkoG8r7+FsLWwKO8PqS4Fz67kWDdLAU0rhOB9vQVyZ7jdoY274U03
2TspivdsZ7wpypBm0AbI/VtAAODWy7v2II5Sw+hYap1ySi2l22BLzE4ggkK2qlNksOEgyOHWq7lK
HyBEFF1E7kOlObWIys8tS/c+EfyEnGAZR9QVhQ0ODQfeOkEx8GbkNVKOtdS8NghYnnpXTqCv4JIk
8G1jt+xAekxFGO2c7VBn6FxORVUfAC3pRnYURTculRXoxHCFyAMgOdNiUzAlauqj95TrQ37unahA
wYKcSJY+IifqUBqnd6USotSlRGP9H44bIYzKAaj/19ii+OHUFjoCR1ZCqw91yyHi/H2Qj6ckfqsG
339mznVXWWgZR9UFW9Gm2pPsWO5e63xpPabcZsvJwrtZZAdREgfpmvNUN4lzNQzpAHXReHOaCkhh
ndZf294qVlpned9rT3oGUOT80hVll9pMB/CArz0lVQM6QMrbJOEfjBkPsIOEP4qgDPnsVPXbJHe/
jowmv2LnPsuQuF8BChTXVCn8HXSm4yrS5eK6NIhWFlh/++lI8mS1tZabV0JkUG6eRhCHiI5LsTV7
a2V1JT7L/5zk09BSH4EXUt3XmBhVCDOnkywDiGLcyQecX+FpY3eSdWl6DwEipENRfJFaHwiJat11
mBzvsTnNvkpGhIHu23MdSF8klWL7YGEquFoywiWhDNX/XJzqUOrursGUiDpCMJUtumh4QabWpUH0
E3VFKSc7vUMVQBRrU0u3AbQwmyYcMO8X5Y8A4IKTyeW74g3A39p8eLVyNu3lULlP6Zi2G0LF2ke1
CWHDtPrkwdYgVQkhcbsORtsdMqJqYXAMiNlHtupoxA6cINMs3llycEtjudgl7HXvMly7WAywXsdG
KWFYz5IXfp2/xuZtf41MGFCMUde/oSn65lax+TM33JOMIdODCQdcU1RGLKVfsrw2oe/DyIBDo/nT
D87FTdPsp1aF3yUdKzWzJQH0RA0ZRosalg7VggGlZzIm3YtbdhWc5mwgRGtv+fnZT4ACitYUCc+L
247VSrSGsZ+geQmnnGgdajO+lZL+LZpGwuORPsRl8STaQt3G5gTREmvy4CGvZekWoiRE3jPG4EHk
RCIn3vuoysVxqRI51FD9TYiOz3zU0ipbibUPcUStRJ1V+dBN2hW4U8hB10u/5Txyl1wrPTNP7qjS
dwxRpQKJ9NRHTo6LyMV5osTK2bEb5SyDowKzHij7eIQqRjSIpLdhDVpLU59SkoZitxyjuNLPfMxh
tvvPMB+6GFYIhkwMvozWItOxbq0h38zjimY3DjnFh56jKUlr5LD0jWY6AMGm4aWuBCIIgvXDgaJh
PqX4gX4iuztH11/nOk38guXkgxPxCLpWIx8rv978639aev8dV/mVePA2zL9hugoi9+HHTj9u/k2i
ZT5pkycPIcSuQMX3Rm3L52zqJjq4eomZR2RFi0gGcflFVrcbqBu6Hw4eoavUdDtWG8ip9dW1ioJi
XSJg4QVAzbwq/W5k1QCHHjGNrXw0fXfcW07zm7DcYRNDrCgHP1s1QjpSN9GjcOAHc7rm6Mf1rzJx
nR1rprMNhWlQqMFGMYeJytb5aUpIZIfNSiqZyCGa1aHDtx1sjBXqVnYZvbLPPADCe9Gr1lm1vHbw
egzPpVsQXNy8KF7PYMD8YMSObq1cXawQ/GVB1BMGnW2MdSvT1e9+1l0kvJ5DhiTiAAVDPjn8Mgmn
QwTe9wCOmG2qE50DSXks60i6yyFb3hw9o3vhnnXWIsjLTVVd3wKTiqPrXKcg4rIasy45Lkd5WPI2
SQnlErqp0l00gEH7Xo8groq6Bco5PlXFUxXr3b1jIVRbJVzoKVvybiRkBPKykB/ivUg5Iiso5CB7
UDQWzA51v+qBmuoO8YZGfGuVHgWwKRli97HswPEn2dnyOoOof5IMa/EajFm/UzO4xkRdCgPDfkRl
DYPpP3XNyEICSlN1X6Cil9mG+5BMCXQUTm4V99qErimu4cXpWcPcxykJYi0/2IM1rESRGUS7h7BR
ABiq5qqlvjL1r4FRaydRZUuFCi9ZPyIXWmVbUScSTXVV3ERwNoouHxpgzNOGaj6xqDbUDP/ukKVH
cWJR5/rdynRqbVMPJR7r6UeKxiCS07NhQkA4VRmY1W+WJW06zw8fs3ybAQi+14oSPOIz/9MHhXvs
FO0KEXl86RGruovEHuH6h9bK2C118dCmiLjBzB/JUigBaXQ1NK+bU2RExh1jvzEf2wTmdsxc1I/8
ukJFy2bT5sZoDI1Gbu/nMgpJxa7MYn1NnC/tfm6o52nxHFb2w+iwOmjHAl9R0eh3x4mkByM4e1NB
C8K/SW+U7w1Wy9Ogx9O2ELwP6n8EZiz9+giWo3hk6hUDWXJmol0R3BG8a255NmzmJ2rMA49Y43oF
K3L1kJWJ96hjJHtUw+wpd73+LLqJhCWZukIWKD+IouirwLK+MQoix8VRog5ERQwkIbqyh+vXjuw5
9zjVnDu83ONJ05pvnlvCEjLVq1bSoiQVrtzQBvkvusGAecRz719FD1Z+dzlQtHMw8vxlQ1AfJM8x
74BFrTsKYsVW8W20DPrRuosGpYbcU85xzoiiaIAwRb8VMQtGlDckmGP9Gleypq3bgPk3ao3L0tfH
doqYWWXtY7UId/ZAxAR0lv5jDhpigzxLtNUsmNHWVl24O83RYA6Hv+URqufgUa8rsKFahP2gxx5q
azGiQpOWiUhYu4yoZaHmqY49q43cQw5PQizEnZj6XIiH/+amIvx6X9MaLT+0NRzi7yZpFRdx6JPI
Idec4L8+1RNKqJlCGEVOJJ0IlJwSNrUETopKqGubvaPi8e5DCF+y4dmfA6+mOG+ZZXf5JqsjZpaa
XewEfFgS1shAHUQ5EaiHVk++6hPwqJmQNOX0E9AmAnlkCvyRUUDsBhskRgF4d08iUYu6HxE4Kif+
jf9k1dj5GUQqHBhVCu2jaG7bEYSoyIbQzkD5H4W4OSDOx2kHy958xewBCZIInpHQNnEhiqs4N0P2
cp6sMnu4T5A7AGEGfEHfSoMmAbFrfg+N/suFLSLOin2P/NfGUJ48dB1PWdO+WVzWc4Ac2K5W9G/+
oDvbfoqqjRgmc87MOMlW/N/laoucuAP4sPyt7nGtJFTSznKjbsrI0w81Qm0nU8vyo8kmISrCciXJ
zb7TzZeYf20YPQh9QB0yd5hHQClZk9sQ0o+SsQlLQMwTKC2dIq6t6WaJXAJpw7aAFoTvbqucKpgt
vMLE0aXlMPFFcX/5cGGAKHPdTKeCQtFS1pKUuNj7MbgVvvFTT3xpqxmXrCv7U+Wb3ZxoetCfXHW6
csnwLVHU4gTktzg5aQHpuMimttMqW5EV0qsiJ5LIcguinRzYMKbY+WySY8m1AoAOi45/fbByx0qP
QQIRwIQRnf6mSMQfXopNosEso6Cb6U4YpnGKURSXIxOYU5GtRwxeaWINm+XOiOd0KYqco3TIWwHg
ZfLO4Akk0aawvyUxGt3fN7pxjqbYe/EciCSYih0ujt0YVBdRlbsG4g6ezWpEyBq0QtHAlFrub5tl
X2KlKlEf1VIwYBNqbM5ajdodI0i+AMlzTSd+iEJHxkAkohgGsBArgfSnZEnZnRGGrFdjZbWookhh
f7bsbKMh01Vn/bDyEqR1ffSpN7JdsItRZXeP7eeXE/fPSj4R67IeQTc2Q3AOKP2A63yrJi240eia
ZIW/gqMMR+mY+xeTWJir5zZr/O3VqhuSW6LwiUidwtg4sKye5aJeM2XkuNCxLOZFc4RuYNrajvIj
6Hv1MHYoCJk2mrTW17qs052OE4Yo9qZFi6XydkGNEKWerqQ2wT9CmOCGDy6TRvigq4q5HpRB2rpS
jSxMq+7g/oeebnzR9PiY5jn2OySJgkp/L7oCzcIh3kG/FGwNgH5Z3Vx8r5RXfBxBJvtZtqkAZPjN
BeJX4klCXLqSjOvVCzGqgKVaQ8oW7Lpi0oiuNaJwMVHgnF6Pudqhb2xXmxyKisrG1tj2fyqLC2O3
DlIpHD+2zsUbonAdILDlpqEMrykSpYGCubqVIb7VQtjxEc0s2j+hCyJbJpJq3Y+GvXfhupHy+lCr
PhcBHrpAN7nSug9WvOp04mK6V8eeTJcIQbIeq35ZfLqnuUVR4I6xzGMa7TVpAAgsEe/fdNKeFcW4
xv/4jcWzv7UH8Pu5ZEZwExGmY4+sPXWwOTb0aIRv8se91BkOkf3YQ4F0wOMpXwimRT3DRoFBTrnR
OShdMPONB2Gw7dkyWluNDucUqCdf+lO7aMuU/XV6gtTQrK+xP/42aFynFR/Kgk22ZLm3TG1+Fgns
SCqv6FrpWsSahg5/o2+hmCOH+gaD6CWLKhRwTXBiILg3MeYETQcUPkZyvDbriVIEruVVr9ZfXb4X
G1heV+gyow+a4MKxOZdZOAGcEGO7JipngNHLuDaFtEu8yn0cYFwfC/tHHqOq58ne96GVdrXNRrBT
2s20AGxNzT8TK7czHP+XBA/rKuvRJlb68c0pMFhggFSk3xYSifAaacFRU7DkOaH8COOCvdaGeOP6
7fOg2DuEcAkf8QnFknQZbys7JCn6GRVKsxuLvtkMfpzvJPvVl9J0ZYSJuy3jFPtMm+4MU8ouo8+A
XY1lMFCUB68Pa6gph2Mjf2fn76+dwWq3TflURUi1luh1Yc/fmk7+rtQt9CwQJNkaosd1+0pErgbZ
UeivUfFMVqwGlfUI/+rKQTB1VQ99sgot/2DokrxqoewyQ/0VIrFCJ0gSmq+Y9VEhb9IQ9RUbxlBZ
aQ6K5hm0DV89p/3uekUJqVP2KxzfRjWCfC32fxKcm2wq9QUJxZeWeEm8LrCldmcHytTJt1H3jb3B
1tYPjYXJjCBg01X/YL6BwsR8DzvjlvU47WPnoqt0S5Tuqsms/pnTw22L6nCdVxd3bBCQTYc98rwm
6rKpfxh+oJyNvfo5SptvSoOgvFwPdz1k5d+ME11vhiEQaXQcfTozdArJZEPMMMSGHs/EuswaCMHC
7y0XaVXmiAJLmnTMexZZvq4U63rPtZc3sYXBH0mBs5bvysRwH9E2rLe4dsJ1X1gvZp9stLRhIpCg
oY3jNzTu443i4PCuyjpYVVXylXhRQI41e+g+CtBLInrTLBESnnRiiYzut5UUv0Lm/wh1mr2qvrYm
DHRFEIG77452oP7KpOhXEqg/q0JDLLCEmV9mD4WFe592zbCzE5wFgUIsux0TR+QP3puCFbRPIPvr
huxJDotbMRmq0mFyxP7WKgvphY4f7BMqW7X6Ct67cttL5gR3zh9aP1wFmYm1ZArULbz+mCl8FBJi
hEzI++B6YdY0vXWoHMskeLAIxFjlcXZLouxPolnHojC/VwEbr16/+3acbHQ5PhCogj3IrdFr6Vxw
9XZ3qlEz86Cq3hREoG8bLYSRp2ujjSmhRq9K9bCSjLTfuJr004bZyHdbAtEDbasjKqXWlrkf+vIZ
mTfc0Im+xwqwN0YsmX76kvbyTkfVe2f7JvHDxKwEBo+ZlL05chae2rXn2xOH2JdW82Ebj1+HsY43
8M88++X4M+vNr2o2PLbmWk3MYmd6/XWEmjMyYZ6r0J9UTPOaQWNtZxU8g5mKR02vjpHrEqZt7rtA
2tgBWvfvQ5B/c7z42cybS28S0yh3r34dHypicKKeZyKsqx2UbFDTtBcf4kAC2iBGK2NjE+XswKVy
o5W8n7DKG/GhqLIOI+4AZxz80JAGoF3hGd+Guv+GNnWysmLppbIhsqkD9b1Kop8ddHpa0b+DL/tN
2C5xsdp+bINjoyfPAzDydSxnX/IG8vIAHqY2IqKa6/GkIyK2z3ADEPOnYTuqxj0OSMjUqqPXNI9o
GqEhaGMf72rrd6VXUFPwhf1/dJ3XcoPK1q2fiCpCk26FopWcZfuGciQ3mQae/nzS2vtfVbvq3Kgs
jJAtQTPnmCOQsU3UuxRY/mKgvNCEIvJSl9g25Qezkw8Z1jwLY1b2Svj+ZnT83XvRYtCH29CuHO0O
v/0MsvwEPSImR5M09j2hGOUJ3TAUPhfbdJMrsgpBdkCFO/tbL7pDpqu3nj+K1u+SQMLA6TN/9Rtt
z8r3BLmsWvS9y0cfnQyS6Uvb3HSp2o5luG63rZLrlo+FRYLOn9nhuGC2l1D/K6yA3eqUgFJtO/LU
9JZgsdE/ZCVen72VMU+Ra5Vw9Sov/M1zIpQz+GlybC5O3x1Mv7vvvTwgz+Gh6qIPu6BvREJGdIPK
31009fiTlkPAaIaUB0H058y5wUQA23hJ2dAYiopmXHmWDsG43wj6jJ1Pt1wWJ6JHG+qARAer4nLp
L04HqDzn3rjAh+ecp2O7qF0cAXUB4cgqoufSyX+rbmwWRZerZe33JEYiOmxifTfo/qNrUUROMc7Z
Mhr2VkuVXfXhR99x3c29uXYw83bb4WiB3uGcki2xuHO0nGloHWIlCncKy90LHoQQnSIgNAvssBks
PmSXj5HIk5kF3SiWven6CP49bzGkqlgWT22BR9SQafratPBsaJvkkQD4LsTbnhscleSD/6OPfX8w
MCKjG7O3Xtg9a2LCdtPvP0SH0/ikJfBe+o+m9dfRgKVom5BR7Gf+MgciaBhw5BDjl1LXuHgowmqR
BnUEItDregFinW2LefB2hExe3ATzHu7g/VD9GB218aS4PEv8ddLkILSShDmFh2LK6VInjwbLzxJ1
Eqwm8nvmpD5ESflHyGi8EEbPWMl6CVuPoBL5ZeBc580NKgmDRLAw8cjnlMc+qvcOxWLUydPgMzQk
XwSrqyMColdq7VePoUVgR9esCHP8nmw6gMwbxpPnc6txpmXm9deEQe7mDgFSaYuPan3JzJqrQwVO
M+tneyhGivE8WwiPGszJ4W1Eyd8Ant3t7fLqkGWP+L2N6sUu1cow7ZHCitCMxMXbwenvNTVWu0TL
7q2IgpxMWmnacmOBTNX1rCho42GDSNtqnWIJIPTixNEX/lZ4p2Zw9mKj5grgpNH+AP0+kzLbhY41
kgzcMa08FRU2Zljci0UO23Y721GzbHHE9FUapLN9bHofbmr/a2t3RC0fEoJZJSA0ho9w77JqhZTx
Ph2EWOuyfsdk4a6XM47P5dWi+aMWBFePvoFYv4xfKuFSCcGB8gAJFrUeUXeWCTaTUNClt4G0ZBMN
6aogdRD3OBOqEPsz7bGAHNREZrtjroU1PZu6c6hTrsCYTzgThEowlfy13XBY5h2Ow8UqNpxN4owf
83gHc+Ylh5G6IBekXhUGnxNR4ieUGNBGZvp1B61SN10hePui4cx35bYFuIe8me1eM9YOgUcL39ae
RCnWAwa310WqXOCDihRqgkC9ubrLkf6RsbBp1h7rwPchtr5MR5vWoTlgloyEFEdD2tM8x96OitD2
OftLDe0AhQmxiTH6FWr8LonxSMqsP8vp5MIZgfttXJNYN4EQbewFTf0h8XQTVzl3mZFyutB8zhLX
Nj8BXH7JUK72Q8bU2mRwPxFVlJnGI4Z9xRKqDAJKy1jqWWlfX7BKwIiXpslg38s2wsaX1hjHrWsM
HnVAWgVYzbW4p3RvqVFjR93ttYSzrWzEos2rlzSXyJGcO4wxl3NJ/aw6n1RfQIqFk8cbReI4rp3z
yYHCXomfyfC/q2JOlxDZKk7T/sGV6t1t1TdOott5mgLHND7KMbFxS1ZY9CK+CMfGxp9EyYA5iF6J
pyFzH/rWQ5aRFsfB6xmg1DqDbP89tTsS7QvrOewee6Fj1Y2HKAliJO7obrgcY3nMbXEQhsOlG3Xk
OTHHaHT3XNF1DKVUyzjR7wkceTEHUjH9Xq6jeHqMQ3uAC+g+MFAhwCUN8Wye3zz/0XM0SCLm1Yuv
6Mag61IKbApM7OuiZWqWywkXW2LOF0PTM2+IN1oljzJ/wTbPZ9gZbjkng6aKrdWYGnRig8GuZiJX
mulYgXfXRhh2AvrBXSAb3O/hnEh3pWr9TctzRi29uQlHPPfGkDC8HBu02u2DaOi+4xrqvW3tqC9a
mVNgKHdhU1XSfamznu2opG1ch3NSqhI/MMrB4W3IQ8h9LQjh5sraMgLPS38mN36LmVNOU18E2oA3
YOqb086dLqVI8lVobnLBQFqiQ0WDGq0ccmBK0b9lMroi1HT+Ycq35jtNwA2BWUljgLSSV6dtUkSk
k5O9jCN3b5tU73WlKDkGp2NM2DIejgmJ9l0fD+WfKiQjI4urUxfFa4sgkbU/jfsqM79yDcFunOL8
fvUbqrtvGEkvDMTLtQZHZVFzxa98zaU39LmUlGpPclr7uABPE3A7fK56GWYR7mwlssAaJULOVCtt
0f7lIVhIkvyUYX7QXQ1T87QiWSi0GT0l7TbGYGMBacldNKX5oyxsp/IXw3HlJiqND9fQtu48gp/4
sHms6qcssTrFr/sHv5lPKmq1rs34NGM5jLNvlgWkweJCMJ+bmAjX+5G7KZcigkP5CSUG6vfwR77l
KfSJWE5YowyCzovBffWNcT81mJHgM0eWvNWch0Z8Sr4sLFEeksw3N9o1cjmupkNu67i+J7JfJwl9
mk7tX1XqlWsUGgik+uty6KyaaNrwOqbgfYTxbbwjVuglM0xtSQLW5hUhabhQdQh76McfL7VnXcC2
n92ip9qEmGrPMM6IrkY6sc8znzaVJSq0KHi5NiHZgvXWDfSad90xP2oDLlUBZwLA9rHkw1tIZT1o
eQZkKKy3gbmlEalhSfrP1U/Fjw6xLZ6j2dkaOQW6iAjlY3WiAsBpjx7WM/FurXsLojFOwgBW934c
PVS/LLwhkx+FsnKMh4dc0Kk5DXqaVBGLIvS3uCGoYTJL8qDUMwak+RoO133qDgfGCgj9tPwk8qhb
0gQe1NW5dbKejM9Iep9u3762OidmZr+SffFkOnIpInIKiQDGBZwg2emubbhakHXBEN+2lv7Wd/aX
5g7gyjDdWovsulQHjEm5/7tzYqGYGHZ1f8pqfMBZAKDBXc2bjffw2rx6WnSYcSrEUvuQmc4McNd+
V/W4rl3tNSeSeOHGlgpUSeGt27AZQs4Wqphelj5ScaEvbJHflWH3JQUSirifMaWE/tT0T24u9lbh
tIGp9dRUEvq9jkH1mGraUlzzeXvfWCEFJ4o+Lb/jIt5iXHHXJPFaz+yf2GvAqRqmgCSpEqWYbMyp
OmUOgaJNne+qgcjUXq9WsMI/M6OFLmqS0G0nqzRj8Jx28N9CiXGwveJP2Pfx2U0kJGF1kJqBv5Nj
xAtEj6GyHsMOCUUY/s1SezaJEhqdMn7Wsg88E6U9m4EW6bCxlHma8B5bWp3x7fbdzvSTp1IxWUcB
+NOF1w87zj8mY7hkEl01aQu4X5X8z4k6TZk6lin0vDD6pIT4JFg1XrjlsLar6aOvrro8nRu5Vvgw
AucS73ETth21+RWpHDdM8eKlNQHN6olJALwJmhB/+DaJFFkrD0VOnFJpPxaeEkzQtfc5Uge9xkLa
l0eTJVy43qYrSy8oFCZ3slslKnlL8kYEf7VdfdtW/hVWFVxLs3wocGvs3ILFxWlIW7I77PH2s1Sr
kPx4WE5otY1qj87oydQGyOkof1FZbCeFLWFMNmia6oB6vRw4G+Gcz8Ja6sxU8eCK0IJIFehBN48p
SYlJtp4jd4+C8tMR9Uc+z+cBny/Gas6RK+TiZLi1af3SlyUcTC/amE0auKqHcKyRFpXOJ8RLd7jW
zpvatlY29gbcfwzyKPPAM7m6hlkftmQ64KIPDXz0ekzW+acqy38cXcAbFzxlYVHRcRbLo5W/9iJb
EqB638TdWzwwAr+egvNExBTEEn0dOZwo6CdOcx5uQMTfQrc7gdyeQ4zy6RLQoeW1sSKFaJ+L4qmL
zfdidASNXkxZi57K83F5Eh03Rpk83agCkQ4oA3hcbenGngjVfqu69Jvu9xkVaLfDNp9M5Tlcont5
s6tDU4XvlAfwMWJKlBCg/qAxyGkMwlb6yc5WXmFuYRkB66WTRclQR+RDaofSrbQTveZlLMB2595d
k5ctl6XtKHr60V8XM1Y0s8izrWyOstQYEHCAlZdp3/S9iwkthEhCbzvOGrrJAstKQrKi0YvuhkTR
NOKcwGxfC6rUJrZ4sjdTWxh3Ws4Eq0aJwCTCpVHzYh15hrGZJr/eIY9LFs1EBtNoWMWjNrWYxrtZ
u7k9/WcbNvQp12Wbh0sXCQdG/JXJvaojbNwtSrIMrulP45snEsy4CbBw3HEKan/alS6SdEROHw44
siHgn7pWr235f9azQaHaixCkDxN7WpvXOW/azUCF3ijuYUMDAJl0T+QLf/ZdflV2cfeZNbUTxuBv
3PDPJbMzmHLjEx4Z95oWuluqi4ic4/xd6zFULS1Ke0cZv6H0uGiosIsw/LJS0QdARN4S2wDhW5g4
65L/yWFZ8uq7RF1Ltljbxy4cvtD9jn3ze2ihb08swmEf7nBixiAdxKrzzYufYfptr6tJO9bXt0uu
ExjLgT6lcL73vVf887A9lCRLzDIYpvQw685jUZ2rVAyLNFdPMmL6nHverqkEkKZ7zkzU5K7304w2
Jv5RfT/Z+UN6HR34WgFsODZ7oUcqaBuLK8InBR5V2R35GHJZR/XIDL9bUlwrLmtrJwdBoI5N97a1
olhgNgGzQ3dwJDDcCk/UzHJxaIyaVWpX5yYd3sbiGrQ4psMmtIo/lcztscNpIwLe1m06ZSvyucFO
FvMBy1r5sf6WTO7Rj/7M1mIm25CH5tFwVoknWR7Tp0K9hlaCu5BHjxZHVrRAYr0YO7wcxnIMPD+l
d3ZttWCmukkT3bhkPqs13rF0t0AsY0E+lJHsRQ/64gziRI/97OjFpS28fKU1IoFoEb3hMYKE3TM3
qJn0AKIHy+CVdOgSOwRyCEjVB1fYczWYiNVNvmPzOm2dNYIh7SzbEGTKq8y9xSxsrXvO54ySv1BA
leHAcAULFSTuTNxVN9LDaeQueTL3gsxxDBRNw7ORYwioW1i+DGUFrQrAyq5+srTG+0WqbT6BMxu5
7e9MseuKrl9MEYOpdgZ8ct3sswfk425TagsJ6aHNy3gXpcO1gDbfbSQuC9DKCLuTsbnXi4LBiml/
ldfRU/hRg7AERqZRu3aHFswSmmxzFyEN7ClGHkKHs1KWgJ29ju5kOA3o6wI4KtXKlzYu6RNjD+ea
WNPXIH7J3CvmZZwwOCNkmybGpYLybjE2Wf9Qk5m+bIk3uhry78Hlj5FdB3kPbjPiqGEoYE1qqWqX
DjWOH9wR4lqEQd0n+rFT+rqgplxMLsrpZCaxXOhnvxLWRuh9vcYhcjfXqbtwMrmKTQJb5oibQxSJ
dq/A2zMPgnuaja+OhGSqdy9Mzfj+5Qz1B0Q2TNr0Li+B1elb8alNHaJXhjVeDLhI1DI5dC7z07oB
tK+sUUMUix9k7herubO4Gav2DYuelbSv9WeJNG4ednbGSpon5at0ZmvrmiVsZlFOd6K9zoQa6DTE
b8Dhc7OGujYnTxztxkrEnBaaEgiwW4BALjTaLMd+LfKmCFxDhgGWKxIuJ6rXKg2IbJMYQF0vyXM+
8hbZxCVs5Y0dCCGueQr1wRbppXP4bEOjc7ZpkkFg4rJH5vPaOPzHtc1boicCiYkcljVGMo43XGzf
hlicFQesPsd9VD7oQCicUXIR8q2s4qzF7rttaPd4b6Oa1gSNDEydqbJcZj0rx6vKII2GraBxJ164
IGK1F3LDsNjCI2btD8cyJrwFreyn7ojusTDD1ZBOF0uhuhzc4aUN0XpCA2o2kiAalujuPCYzO2l/
gpQgYJ3oq7Kcful6/V3EDBXg0DcxRokmYHOn+sG/mY9oSu8HvdcIn/ZQwAwesRsSYUJdwac1QehM
wkZ6EjYlZ7IdYrfGhYTqvzqKqWO5GaW5w6iknCkrbM45URk/Y2R/6ubfMM4/WM8QboFRuF3fz62j
44wTgkOHn5hv8WphOms9R0HByBD3mhaRCbiHpoaTYsbskOKTxsOqjbV3vxHeqjcaAteSrDwy+XNX
+eyRjieY6TD2CnSDSoc+B3EvFSt97QZjHxHgiZEtuW3vUiuc7pxQZ7ZB6yMklBw3Kse1hhc8POSn
Tsv1dePd43FBYahPr8NobOdWBxUem5duYCLiqC4wI9kGo/INCsV85q+PjnHbvecOIzLrzxySe49u
nyaYu+IwjFCNaAf6kQF07GvU7NsG3fg5Io9EKwmzJtxpqVrtpymHdysi1ysPj1kPt1L0P8oD0K9S
IHjYlc8doAB5bz6+v9IB/LBehpD2MMW9YYVA51O7qtdid9qPLtEFRZo+aKLCPd+eOOXmqlyUUFGW
xkDP51498dtK/uqW+uoGnYrFUVuDtWdzNd1WZf4Fd4P0StxPmffSGZtu88h/lHJWxSnwi51vYixw
IRsuMy3dFjqBzk1o3detn96VLee2VS8jPuTFVPnQAxmCG7Vvr+JOqVPlrSzYs0tvFKRt9J/TVJ65
w6ZUwdZCVMjnmlLCA6nWU3oV7Hb0HYS2QZCfq58UkRWtQvpk6n4YxDXQa1zaCT8BnORR2Z+lgzJX
+wZrVx9atGX6qmPtJE5Dy5htHuW36169WQStUdNCrBv4Vgx93kT+3J6T64MN+lbApL27bXLymigj
kIcqc/hv22sETThuC+iPcHJN1lKC1T3Nx8W/GaZlVbMOh5XxnPZJynmgX1rsJZaGabpBZG09x7GX
YvYvURILVG5g2mVbqFUT0sgUCh1EumjGst7VY/s8uNW8MVMrWQ1NfhqhjDE7ZjpnNXm94eIh2Njr
M3yER2a1TOIo4VhjUeljUwE6vLKatj8NlfeYSz5QOeeLojKaU+d3FRnea4+bvlfhydIx3sB17NyE
EyA/MGMXj1+qN3ARdxnLp73xajkwC6v2o6pxckHRRSlUrPzGPRdMxJbVLNqAonUVIh0cGLHimXMN
2lC/aTMtQ2foiC+8y5p+XGP8DXMxPPlzdIwcehXasnVmVnGgtAw8xlB3BvkDFDnjL0su5lGud29Y
zUPdZ8AwTvSaT8w/BfelCAfpRpv+RvKD09AyToltDctOFtFay0lGqA3vz7XhaBbd69gN4UJggxy4
kx647cT6bM0/YvS2jUVMdvrnOpygc5F/1yPaWt3tqP00QozkFO2VVb00GWSKjpPLbJ/Rcez9BoZP
FMarMGlw8ejNheuL76vihEIcd5LWN60gNN2DCfM6Z/6yGiJn50P5uUOo+GJcY8ajSmPaXvIBuOKn
zRFboiMqAV/XY+hhapPmz77DnNp0ySjCC+TOKafzYDE9sEX4Ht/DQGFVCUI1r3oT6v7QHKc+yzfQ
MnbTEJ6JC0H6AhaRGSNUHZdjRtN0KaT928zjUYj+TJWKbXG8z0L24OzUIAS160z0nN3X6ow5ytlJ
Y0E52xYgJ9a2trudMZKDXoxP2jQbxx4ukAkPeF0m26KhxO1869fMrH4hnfaild0MzpVxM+BzM1Fm
1pCeGi/ed8zSwNw+TdF1B4Ow2DT2prXWdf6yncvAFzFnS/KQ48wQRKz1ZbPBVmkHZ5Jbeaab6Pur
j9whTiwcLRKntd/I7j8zkX11TTxz9psbVfO9iITwQvLW187cfkQWIGSaXuX0KRM0i4wns/SiQGBR
BsLAxNbmYx6aYQ3xiRX2Lu3SF77/R/erqRp/GYEXANMC+re+vtAUbZUd/Y7t+Nia7m+Vdxdvap+Y
QoSBmWr45LsEZ/k4StUh7YAwruwd5qgaqcGOgJJN5IG36Iu5puXXmTq7obXHKO3LCJUX1BKe2HWa
JTvk+XRq+ZLYnd0wOpg/3E3WtHG5gmRUbgoW7tDR3qw++cPcTII81+Om1KG1IX+Pm1/pthdypkCj
ZXmuxdoIuXOypuOu7G8LMeB+LL/MzIObPq56L4FSp4uKXAZ0p9U1fkabINiFxo9r/jLQ9Fbx7B9H
KGlLaWCNAPU6qXU4vX58N9qzsUiT+FiVGqmVVnFwUKtlsi423WTrK2hzNtWFCnrpbAw1RriNVTUR
LPWjyYFxWOPyz8RdQ1Maoegk3TFGeO3XHSv8ZqrS37isr6ZT3c6SGv83qZzCAcWhvKUJu2agTerV
mGN/D7IRjC3Z456dGKvRlc9x1dxbPUEQ2FTzZyRLVcB19UDL0XvbRyejFaoZlwfJpBNcZWUHPPUe
oH9j+jdWTKxGhhgj4U4wpzZ1p1UrVZ27WTf2shjWSmrRss4oyqp2W0qDuhVMOJEJ394oV148H5OC
BSiMa7nSq+4u8ghuj3RiF2AcGb7WrvxcQ648vOVjs2qGlhKgi+41g6JfyfInYqBXp4RR+pGWLLXJ
/HS6+iz0blv4+bTqDOrdvMsc8CALsVCOI0uo7rvI+qrEPrJYNckJdBmH/flwHEphI3Mf/F8yUj4B
v0TtvTJB2YzEwKFp2Vs0pXFEGTFG5hnByjlW+jlRPWwPY1dFebE2gAecwrkfTf9K5aEcrWqCFCe4
rlVjXtoxeYZhSTmKD5XdDQg1pHOSs/UUWumjYE1Ze26/yZp541fGXcidHLFo0JcMyIimXKUpaCSJ
nWnSLMx6tJbQKHnmRRQ7FbyYtgA1R8udlPFmGoy123VUJYCNPpkFi0rLD2JsfsJ0+MlaZhXpvDDq
x7zuey4aJH9h+WbGzk8y2r/9UOLXby4tPa82mN8zL5swVqjp2p34C0iWgX0lG8Az7WyV83Nsu6+p
O25109rVMaWq1pkH7HeQewg4Oj03RLv1+sXhzxDaqtYrbhhYQwy+WNs1d1hdfTUS28DsS1iCHLZs
B6j74LggcXlXXubQXzbTLDZxZ7z45LDWtf8e91dGfBIfNAWRAqIdKRDFeLALck9LE4C78F50XNz6
sDxjeDTAvBqe6gEsposQw5auc0Q4RqBdWD0WCBkW/jwdZO8vk9kmRYldmJgcLHxSGLN6a9trHi27
+Gxasso03cVrH0KaPjz7AnjZ8pEV2N6T6gwKNnvJkssEGo8EaLjiJSOgE7kJ9mK21XxKvV9qsFRr
UkPHxDw7hktmKL6BKZh7X4Xb6y2PucBllpm9ELFEm47UJ6zth9pqT3YzegGzRtpuQusWWm3d573T
riScHuXBfBy7vdkzDY4YpzTaN04ORD2CrS5Ug4MkvFTT5atVzMvz3KAvdXdA8KyNiVFxX5s3vdG/
FjoQGK5IV0X6RkPY3foORQmFokKtch0D4ieVYDuhRxPgANVv2H7UnrHuG3HoXRc/lIpkyIw1G0ML
twTQ7LujqkR3NMqkPwJAzIz1lLaFPqIWrVaNu6IV1WMqtOyRtvr6821D2aJ/xKeI26YT4gUZxpER
NLbebv7za3bUxmFFrGF9vm2CDsAcwhbv/x4kVVHKOu6NK3tuq0dwmPoRuthTpWPecdtkEe96qn19
+88O171yAkzX/LXx8t8DAaSj0lemtrvtB9l6fBhr4uuvR709oC3ZxggqGVvzl922tU7bBTDsbGxc
/rstT7zAwNTnfNsD764JtksKoG1n6izG4T8P9HYPnpDq7n+2C2oDrHQUA63/7m/UDi4W4sCc1Dz9
uzknWu0UwTC6HfS2PS8noqdi+55eZF2ZdXifkun5XIcQp8pKdXe3p45fZtcMuHmVjGn/7DdRvjdr
sEQZqZ47R+c9kIEQ5MhvukC641HpLL63l06N3wYRZL3d7Wma++kGYYNY/nPgKFQHsgoBza5v2+S4
zmXGP7ve3srzqwtTF3G8vZNKiGycQy8CkGB31dfFlnZaC25PE5SnR+WbL0Wt8Xfo+tmqjfbpdhyD
VwJlNPXhdiBbQuqrpR+ub7/tUjuY4PSiqsnLh9uDndfNOmu4tLDKiuOgd0q8LlTRBrdfw2guH3jD
ZNuQwcwqft2nSOYY1hVDrX+Pk7XTSD8gN4AU5rrrrOQMxB6vSzXm94zgr8yBqnrAos5dllEyPGZY
ai5bXBWepqZ2ghD1zTO1VxNEyslfO9A3rjtbXeIZPzs3t903OdpykWt9+SGa6pdQWeSSjbx4Q1p8
j5VENphaP3KGyJ575V83UlEUzFSYcJTBoFcsHLN+H45UNIvmAFoFJbfAhUY4KfQDookpdwb2nstN
zCzkl0HE3urm+idv3AcXhv9XotJ3T8bNp05PQPXW+u8ms9tFlubTOqkiolF8o34gTB5fzdxlCboG
Lt+2RVmFpHLWKH6Gun64/cKIDJdFIqxWt6e3XzQJ4FAa5RrlDof6Z78qGlcOFLPl7Wl3PUDpmt5q
GD0c9f7vPch6LqFPM0ezVV3Gwdy4+lqzDFyIr/vcju8zE9yMtT3886fefiHbsN/IlpnWbZfb8UdN
h+c/xMz7yxo+G4r07TxkxEUyAj2TFlRs+9pOiQSt4iOXmbbqtDF9wsQgCRrD7j6KXDuZdqUiZsQP
sxfGf3Vhf0Lw9i/KMT0ikDtks8rNQVX8eq/J0tq7pvLWNK8D139hMhe3hjcVDm92iZVLbK9QD/AF
zdn8IN3KeR8dswyiSM2PvpGUa98psNsp2uEOdr+3IbU5PBNr2i6tOtNfYRSmGCbF97WePcrZNE9W
VWC0YDmK0QSzwD6L6xMnDoOiqMxOGa3TxsJr4ZhlIt/0NS4puWTAVWRqOma21W0sCatACob/vTCK
o9FP5gZnm+ho+Kaz4UJxD1mGEKBkweUqu5OQTjYV0v6tZafxA9UIJZ3hOt9RfoevhPPT0Ycv2i6a
Hm+7Jvasgcr8d9dxaP9nVwuZ86NOxvdm6GxW3z57gj2VHsg+26gQb1PcloEzbtsAPDdDXal4pYgL
XVaNztQvVA+F2ZKsnIbzykxm9XB7IF7WDSzsJNa3p8Z1P2NAiRtZlb2pWNoI7k7BsnH1iXZmUo//
vC5OAZU9M2zuGIL/zKT5YVQF0g/X/76rfGxv0CnRDXrbkhQVOJYKMTC6hAcLV+ElpJ1xddumSi98
oLqHo4/jJjMh9rttc5W1VBP2TLdnKg6LExZl29uz24HQp/nblPQ86Mwc4/ZgCzskuJlr6N9t8Dkb
RrmOuev/bz/mH0sTa7vzbVPlexJLt2ZbNkSoj3neLXVTwa4AQOnWWir47oiDjFeoEdFjanMGlmW2
Z5fbAkSA60awySz453lbNxjwgeP+s+ftKcb5QE3Xh38PcftFaUfd2WGkjue0hw2Mas9GOOnbG3Av
tZw/ghPz/7Mxsh19qxlA/LcX3na8Pdx+gQ6VcfD1xfNcQR/PfGcXXRvQOm6s0wD+c46KGloLroEf
oIYtQx67vDcrjCrsGT1O2TNwtFz5K83Sf0gihDd+DZ5+2164/hN2H/qTfy136xpZjBb37C/LfVnh
CmVPpE2Hk6xXt+19TEek+urCFMfFnGgkXjVldFnYRM4asdL2rcvZtLj92E0kl8pxwMrc1va3TU2a
8dvb839+vG399/eDj3AtL7S//9l+e/o/22zTM3ZFna2UB4ZK7tW0j83pPw+63j4kPf/rLOCLF7Fr
vxkp4gO9yqoPhnY/tqicT82Vr51hdDvhWGLjGWm88gsL1w884F9FaTA+Q+EhTY/1NDLwZWry5ELi
JaHGLJiwMrRVa017D5etcEqtJaxw1j85nqa6Ln6nClPPvjXfIrvVYZCWHh270u7UZWsaA7aiOqP7
ha6saBsWkta6Q9rlmcVn5Rvv5JNrjxhml3tpYjOYuDOEhLFf10WVXwadIdqk5cZaQ8L14YQBByhW
/WVoourOqJt8rSMQ25V9VLx607QDjJSfhrJKVE9huC/iIX0MRfR3e7vZ9PgG67E8u2UxnMKIKcN4
fcH174BByUwrhRsonUhssJP8SrEkPd4eLDn2x1r00GttD4sDjS69hiB5tMxEjIvbPmg5rz9C00YD
J/b/efp/h7jtXlTVpSjycvvvoXMLWrDQhm7V10gDxnHe4dvin27PZIYAzR2wvb89TRtYLNBTd8pr
Ty4DwW7XgoDADtOToKy15jINzFVTKep3d2ZunYx5+1nmxQWah/omovnYU4/+toODJEtGJNiX86L0
kAksNBr5KxztR+hbihGGjBeJq9y+QCfeoVO+msuVbo3DnGlUi4Ro6f/H2JktN4pt6/pVKvL6sDZ9
c2KvfQGotyy5kZ3pG8KNkr7vefrzgXOVK2uvWHEiqkgBEyQjNJlzjPF//2ZZ/doRJ0KKDzJ1lh3h
7lP4JHTYiCsAqW9MPSitdV1Q4tsPer0LlHa/rC2LpYk2t1tWy1ldpPY+8bLGuAsHUdhlJrquFJU6
s/QOiIKM+MoN591Lm0rwRCdJiIlWmkYbHqvvTOmF/echspQ4lexrp8/GfE+3Es4SWqUZdwiGOMmf
7/F5fO+lFXcW71FTUnAYiqZfOw112Pd+nGb33jzlCMWKWp0/t5l127gxITBKd0DCoVyRz5Vomjel
HFU3aFmemRNrjyKyKnhj+rmoDZCyEfXkBjfizbJTg2rvUgdSbMWCOsGmU4pNZlDvmjSKfwm93FgV
HXAEORrQUSHvxDynQ+o2pPrjlFBlY+W+cF2TX/OuWceQVKka7THlXCsKZOObQVMCt4gSBERUCjwQ
zVwNnOusaIr2MFUegVNDZoaJyI65OVB3RW0ie9lrKGQ6x8bwbkjPAxgNw+S2qPXq1qBijRR6Fb6V
Rrqvskh7qpTCQFPhgwOZ0vC5EAggzA2M348kl1oTVDeDN+pFPo/U6bGcYqzlM7klIu5GmTz2CQol
AJ7hXeR5cKOkJidFkhibftTlQ8QzgnKYtCWjHeU39G/NZkxF41bl+qyMOFbu8gT7u1AUjMdhRhbB
47XLUjU3detNo53OHgytMUpHUp0JgUuoW/OmjAr+YzEvPts1lZrjbSH8OmLZ04wjDsm96mFBiLid
HPeKisT2Xlfa4KHQYVaEgN5Wy+qyoIFq6O09I/tZBQR46KvBso0Gkko4kAhIv/OsVsWZtvMPepZU
xz7o01WcJs2THEbvy1ctKT9DrQ8+Iu5VgukjRhfzMSaoooM6H5MYxBSqSK2fJmVOH/TeVc0+j8ms
RLJlM/11TKlTlxIn2QFJlXWQmtE6kPIkv9XLJCTKKPPXMc+GCjdsdmXLrr+/ZBCsuEIbrpOhTFtM
ClR0fLjq2jV/PZRnfNRHHwiDrYkmy2ze8LVokhADYKpeHyeEtKt2wHG9DgflJs/keBVqkfCMSP7U
cxd+aGF3VuteeUa3kJEWr/9XUy9tT8vQVQ2Gc2GFv5r+7azqJOKxnpcxYcRXucqUi+hVxaPf/WUl
7F6lTpc/90jWX/b8/ZjCKvpNXXkUoUxlh7N4LQ48Y1H8kxAV1dXyMpYAAoTzorAiCJPmSYTbdaji
eb62vMxg0Ap4qv6+dVmHDF/tJ4WQtTUK+0zzD0hG1E1CqnhPVl7YL9sRvhM8XTZK6WDCRZ5bk/Sz
Mntp1epSq22XBvWydXm5LEpTI1dmtJFdQM741X7ZM0r+S2tVwWGknz/7/DS2yUBgTkrL7OxlUnZe
XjEKfWpIpu6/tg+eL21NhcT9cujvbak2/dW2gd1rwzhowQ6b/nFZaIA+uY9SdWWUKeySpkX7vbz8
alOPpDv+3mbZrYsasJYOY5mQMkP/UQD+fsiyRiQ+Pb+UBSq+llfLovZ5dlGeFNhf2zrZHMvj13qs
T/E6SuGYLQcjcYTU9LfzEK4kSVPXOt2VSY7sL+dg4GQ42TiI1NcUaLXA9XVWeAZkkJ19McjOZTIa
aMQ9xbVGOf3rjm3TAfD72looiuGSaVXc5cBlAVo5O9fbam65bKh76sN0hhwbdBopTjPPE+nGI2YI
pb2sImXKN7UCaWlZlVUkowJazZtlNdRDlwek/FhYsnyOU/Vx2dyHsFsbFQ+5aMzG51oi1csUwtgt
ewVNPOGkOd1hlK0+1Nn0eWorUdtDH7UFPCUOIuMxruAKMR+dP5aUQBPMNUG57fFVepY9nEn+96dV
50/LMCxYk0kanr8+7XLKmE+b1gCaS1T6m4WEnvK4WDe5T130DEv/pKPPPPWv1bIOUKJZlNAse5cd
05DQsy/riZj9SKQk2y5rY1oe6CqR+CTSyooY6yILDMMzbLfBrYlnr4baGCllClLHA1RwmzMUwjrJ
00g/VOCzltafBxpKQO10ac6+HuFZE+rwTL2Zz9Siv4vxv7gBIH9ohcF8FmXefrQGVEeWdS67+FLP
mzMLnU0Vk05v2th8HholcgjEhzfL3kaP8MQY4ydfonq6UbHYGXrBfK4Qja2zKhrWy1Gy3BOObKPo
1hIS62mKbpa3NIVOvIH0SgZwfisvikjkVpmwWVbHePwx4TsLw6ouHmvfWy1vaTXkxqQJ5+u2S+Qn
FdVYHJrHJlHIeIgi4mKMrI44ZRvHvtTIvUSS7lEXqj6MY6KCG/pz9yBQw/B1yDRNI50oiH2NR6ui
oToJugc/aLsHjJYIHSYUh3o+qyBvMJDpx9evFlLrXfpISY5Le1xP6o3SIbRcVqv5hHMWdz7Xckxf
pZoDU8TaWIq2adqxOg0ZensGAJTaVwK/VhFIZqvo/kdw1wZd/oGHU0qdoD97DaiobafGROjfRxdN
r98sRcg+Yk+m/EUvvyuyVq4ayIQ3RCP1YzFJJR5IlvESCaW7NC1N8nxyL5r3U4I33CiGPEm0qr+f
Cquzl/fTESkmnV6+egWlikI5MBgTYu1QI6pc5aFuPlM4cFyaNpH8ozNFNIiyLvGhiOgsf0Pu9aVj
MI/6198QM4f6/BvylDHV8jdUqIYuYVa+Ub7brb0yVteJGE9bigNSVwbscVlWuyrOXDkQ5Yva1L/2
Tpav/GVVjOVyS9IoXaN2Jk+iCNGTiE+6K45idUsxfL8rpbjegk2GIyqEiWvAzfs+jt0zJdDqT7M+
1IkwXZuSbgIIeYSgnKMny6tua+KZeQtwoVey1z4tgw28rBT8XdIXN0TmsIyaX/1ttQXyjM2w2jjM
A2hdlv2IOgIbaK9J9dtEUlbeIIQ3pI1MJyHuulq2l6ZMLRBC5+xG0fJV3vRYRvgtRyhWiPGLNZif
J+h3iqHiqiXN9nqGId6oKrWg81oZ+VTx5NX4ubOrAmlVVR1EgnnH0mTZa3VyfiCBAEU/IkEFCWyd
VL52VIlvHvV5sawGSa8fJswll7Vl+9JCSskfkfQxIFNnEdL3+dg+x+Mo0NJ1gOuNswDYUbpeCkD/
D6FPwWQtUWexgNCNqb7olhk/kE4PPrcXieG0kly/QNtAbd59QBvnGUb5y51fqN7WBx20MYMke4h7
khyNIHYfSi86AKDbVxFqkwvGUboFnYoDWpuE66EU6qdKlC5+FfcgdTDKGjPrWYvwUIkkI75pi7LH
A0QZofaP/pk5BmLszL9DVt7fKHKj32nzQpWpW9TyuzEK9Zko1h4pwTyg/6PWslLjaidPDCu+2rd1
Ha7Fhinbsm05rAuowh/DNt0sq8sOMayuYOu1/Vczg0oqo87TE+JN/S4pvfpkdoLz1QCyDEOzaHz/
Ok2tGOWmmRD1LQctO9o2HNw4CTwkF5xo2SY12YDZdZjultUu9/R1FhZUQ4h441i+9mwypTv0FkUA
y2o9jsEKUo24XVaNOL80pLvOiKm8BxTq67pptedi9BGwWffSEKlHUhcg+H3xJ2VY4iaqCqY0y7Zl
EYZZfYPmCtkybcUpV9beVBW7pst+UAuM9NzyZFcSzei+HzPtrMpvLbEFhDPYVezAmCF5nXfmVR7f
i2oouiLZodWy7XOHV/xQRlk6LGugFLWzlb0tzZctoSaJOwatfz1PlOQiVRGNsKqMrkNI2tQ/fDRU
n+dgckG5djn9QPxiOpVFZjoi9S/NHVAI7/Xha83zPteWvmqAcvG1r/tt7c/jlk7uz5bLceSc+ge5
J1c9d4B/tvx8v3nfDNz5N8dZg0/1o9/v/H6Mjygb46MWe/dtOnZbcCzx8Wv78upzWzmQMOupbKD5
1+asoqe3l/V66t4Tn8J8/BmOXqrlx+XVsqjLEaaKnLQYiP1rhyeJ4fCXddUIt7nop/uox4fy8zRf
Z+hqYVxJ0czum8+/LJZzMSjo7G9//Nf//Pf78H/9a37Ok9HPsz9QK55zeFr1P7/p0rc/is/Nu49/
fjOobrR0SzVlRRQRkWqSzv731/sw82kt/Z9MbAIvGgrrXYxkTX8ZvAG9wjz16tyqbMSLRl33ZUSA
xutlskZczBpOsh6jFKf04oc3D5mDeRidzgNqZGaPFqG/fbyMtTO563jAUF67NFkWZlqaTlZR71va
QthbDFQwCUjWfhSrt9WkKZ+LdJJuVbrWPblhrjW0JPWWqvxiI0h+a3+1W3aQc8NAMw9BJhchQVEt
25aZ2R+1LB2Oyyvlz1dzC8gpGcM46k4DpiZHT5Z2Tdjmd0VIKa2njn9ZszJxpwXWuP7PV16z/n7l
DVXRddW0NMU0ZMU0f7/yoTZSx+eHxkeFjetRl9P8tm/F5BZ3i/k16u2a/Ma8pVxpI85klG0MoEPm
xa/NUWWBDSxr7yiQ3HRTVdQA3gz1nRUaFQgFtg2erlFOKnYBqr5/rRdt9V4mVYv7TPBUUq5/CsmG
P4nyUxI37UVBNHUfU8u9bDXbJjpKHhLDZTWRSKoMigA8fz5GQ3uw8pO6Qrzfak/UWiTOZGTJYdmb
5fFfzj8Ufzm/oIi7vq0QWnoSrqee1wDrqLsj0ef/fKEt5X9daF0Suc8N1ZSQfKnq7xe6NTOTAauf
XYmI9PBiuH7LFfZTi4uqgbJA2Actb7nGX7v7HCxqnWX7z3ZB3aIUhiO6D9SpuiGsgx425oZL9bHF
NHPe2Jlz/fDy0vPU+aUh/2pVaPq1Kxl3lX5h7WBWKavObKbXprHHmnj4hEHMWkzldtemqvmoedJ5
2Z8yyyFiLhcoOT39tgJv7NSdOb16dfw4EGN+pA/42wkTyg/uRUuh0NAZErilkzacO8MIbtq+OC5r
QALH86/t3RmfZwh8XZF5dqdAfqTMRXE99asJhzZq9nmoLKiVOzE+2eYRVR4B6BAQ9uFwL3rl4zhI
EgZvHbEks5n/Fl/4bhirsdXEHyL0/y3FQvrnqj6Gtxka1gfFxCQozLUUw1SO/ndnnQ+vFFgIy63x
X791f/XSHb7nxViFftD8bfV/Ntf89jW91v89H/Vnq9+P+Z/HPOW//9jkGL5XeU0lwd9b/XZe3v3X
p3Nfm9ffVlZZEzbjXXutxvtr3SbNv7rxueX/784/rstZHsfi+s9vr/CzCLNizhq+N99+7Zq7fUk1
RbqbPx8U8zv82j1fi39+2yXI2POw/jcHXV/r5p/fcL/6B08Owh2mhdBc+/ZHf122W9I/NFHXdDab
uiXB9/n2Rwb+LPjnN1Wed7Gdr5jfoqga3/6oUeqwS9H/YemGYXII6X7OqHz711//6yH2+bX9+4ea
Zkq//+Y1fumyoeAaJ1qqoSmGxVv99bFGDEWNCPAEe7W91HAMdqPXgSyosSn+PoLEcrpUBb6HoA6y
UIWgVKSAzCxBkahx+KEPxc+pbIStFlTQP8ewIjosOn1once6S/dmwgyh5afbgaEYCxXhj1z3dhoi
nSGYUEhE5EVc6aR3HzeHByosbiYe3g4yw+m+x7eJcnmVSLBEJFRr4YkMcrDBRmSWHkdU/FcjOjaC
RmuFkIcNfi0vyl0P06joZPRfsbjKqoRa2ejZGi0Zbo4Phi1hem1oarlilvAqMAIhUxr6EDM07aaO
EnJ1/nQQlZ2RZfIad0CixCCvdLhqvb6HAAI9Jsuqs0y6EPKFdWMY0y71MPU0+iRwIgXIhD/0+z5p
5Rts0pRzg9bzFvYGkZaOEsEZK+2HqAutqHoWB/gmELBwRlHQwCoFQCgGweEuQJ4+GRH8Wq+8XRYN
eXezLOfAVMVn4Gokcr8eWynfxqmlO50QKas0UoSNmVWSgz/qvWpp0S2dDIFfJBGa1B+KCqOjkJl4
KaF6YqCTr4zCr23VwikE4FK3Kki0jdkkbWN1vFb9uKOD7FdJLazJ9uQbHY8bFesrJ5En5OMx/i9J
Z8A3EJyhy6le6wTFqSMVkCPIEgQ31n5yay/0V5WskiMq6scURkgsDBlpgB4mUBUl8PqyWaGYe/vJ
OpkSzkeEuycRs+80T/BY0hCZkRelxBgUG8k0kt1R+hwGPgZu6L1yHz8UrN9ETzrEfa3eIY2Cx6w2
MM1yBDa67M2KdPPF04Ke6hVU/W1SHEILZkeZp5B6wqiFNdQPjq4XiSuPQn3ESdxuFB23YjKqDfWX
NuL+9CYb9ORzwZ+GOC956MKEwkvYNXWVuwV1FmiNfuD96lK5kjqaTGWAYI5kKzz8cEoz3JqhoKwo
ZAggtraMTqlDsY1aJMiHGoGgN9rQuDz6onRPnbojgxxEbwAGlIwudTXKuvYVCeEbGd9G6B8Zl/i3
aYmfQUwVaKLk5lsMoVvPopu00Ov7sYadFFgwU0KDqh5515VSdNXN4Ehd+puKDggFv0SWNeu6U1lJ
Z6GULDvPsEWeRPQMjVhABNVDj+nSLWVm1j5DXiDVFEoOLY6eHdgDM/VTV0CnTcTcO2LFvEVYVbkG
GUqX2APexurNBIuApBopfYYySbcrUqR4YTfFCB7BvVB5u46RJd6YEmyiFAW3U2r5evTxoyBg2Vvd
vof4Ok3yu1bFj/SXwtpCJr2aKhFCT2E+R51Z83XO3kkEukxwsLZaTs95BAxNzWBMjUV+FvtojWKK
gtocIE0eMxmjnNv2R8PYUO27x9K1HBEehenaw2lAp6TKxkXrFKCCcIuxv0DvQdpdFYkj1PyJeohx
ndy7uqwUriH1b7KSP1EPLJHNb7ZaKSV4H+atrQswWoKhrOECVLdKSjEo9UsFtBFNzZw+Rm9Pfil1
AvOtCn4Yqj6srzpEe3S1H5mQkuQebfWMmzOazJlBVZffR3PCAsHsoEJOMQlAldy3lwe4cNf4tAUt
AsIsmM5ilvws/f6h1KnyVyksKvPcLkEHmN6wDxVGa5hSRbtWCd6SgZBTgBIEpdTOL4aOMpH+Z5UF
oQvG6R1bkMYpGCTT8w77ll7TVRRKqLqSkp0pzDatRXY5S4nv5x65/kACvuo9ENf72XUKR6njDDnV
KQvOq3M2TRuhL8+J9RiYqCIDbXq2VPA3BaL+sZK3JffbiBRLL+pLmJQv2UAsO/HA2Ooo1HSBqu5i
qi1kJe3L7O2IQAgI5gyWUjq4O51u8KgiWB8iUgiHzHDUYIJvSqXbBA7Tp4S6Kj6yazDb0Adw/GQ8
hPVG44c8KIcoNSFkDLsglQP0nsomCjQED0mHrK8Q/Y0hUglN1QLZgOQlSbA/MfzxowjFHXZ7P8YC
YGjZKd+pYIT1VYbPgyjdBkGLcPx7Ifbxqqx82a3Vca4LFYnw4SBmE5F9DvPogKSf4b4/wWYVwbwp
9fRA3cVPwDdEdCJH8ajzkkTVFmQBiOfPfApyp0HZvwURkZ+s2jdWegJ2vg8MKii+y4keAXrwucS5
Zq0HCM+2FYBnsm5BSZiQsMLuRGxr1RXVx2Sqg5NFFEc0vJfdALOX4w7tmflKYv3YSSmaY0hZLn3L
Rahqog08Wb2ouapadcCUQ7idfXwGy8ejBrb9MK0KJB5U8GreIRCmbZ9VvivLprdOOvEAbZJ9/D6K
OO128ciHDH+GtfaqMtSGBaleSrmRnTivVxigybs67SrH+g5V4Z50rUoc2WB0MeZ7aIAPdD3kbgnk
6WXs9jw3mmQ4ZNZ0wU9XZvAwrmA5nqzefNWE7kkXkS4o6tXkCbSWE2qYNPRMKXEweQQzrQhuEY+V
KzDlTXREgLUivTCMyHdtBDAw4jtjHL3KSgOlrAHQw+uYe6RAnUQigpbBg8PQ4htDEYddKJloF+Y+
HGLrBc2U5BLhRl3wwU912gkBODdLhVLBVzxSw2LDMtpYVZ9thzp3GS0dNCtKAWNn115JdgCKW7sN
KcL2dPF77Wn3IrMdyo5U0uh3XqnoLtbQs2G3hl6TUZRfa8GhNeYMuW7cgIuHX1c5UnAi6o06zxc9
nht0XZF0bVMepYWOC6/lKFKwKsKAjgd2b1Cmb7KVnBpCdGKF6KnRII8+DR2pyhCApCGvNJVbtjUf
vXjbBNoFWqm+akHlZrqxyRootWJD0XRGLWp6NCr8BvrqdRqB4ZTDmQzcvVT6R9nMP+RSp3ho3MuN
tMeMAcFR8SyNprLSucXEkqBgKWy5G9cF3qybDsL2ZmKcfggz8y1rfzZMQSmgl6nKIV+C3jF/H7z9
GL8rcPIDVPuu5Bvf68w74kbyoRtYGQ6ecZ2rRvpOOEKURmQdQUsGjvAjwskedQtXjEpOoO3attcE
fzaZOY+g/6DwGC/Y/R4oiUU0jnTBR9KHOgJ6CVcpdwxLPgXKxFyUqttSdeTubbKS9aRPd0blv8FQ
u4Ay25vzuFIslX32oSr+WUMVCrgjXWNeeBrAofA3VWvf4EEaySocWoEkiOfmAtI3IViH6XccmTHf
hnmeeSuBUlEiwVK5yrwaFHA/HbQ6eTAiLQdzJV4aaSSYhlMKKAvxkSTSrjT1HS7skOVIwqYEPBic
kvwaTPAo0FcHiij5yBrB3sbaSFYE/9uCk1fGYIlCZgJ2keuMb02wDxkkHy+QnvGII+2FW0CJvhPY
xaZR5RcrpmrNF96MwLzXpAkMhEQRe5/aFeF54OnqrisIzte5uZ3iBzkW0JXo2qME3sXpowbyRX2U
60jaUJARrju9wkww21UxHZ0awlsj5WfrCs/BtIj6VS0mQDJrf8MtQ30/akCia1G1bwW93AdlD85w
eamZiHnUIUUiNe82fXyuP/cs62FZBq7ZJsrntuWQZYfMtQevM5/ta7Hs+VrF1WTtSWO4/dv2v7z9
0nj5YH9rE8fRQZHbbBO3JPnQ1fJGPGHrXy/p9/Fl+HqrUpsrGSiuTWpvr+XtA943Bcoj/qRlIVn4
jnytLq90IMZ/2YZtcbDHOALL4hEMoPmaLu+xtFJ/b/q5Td2LjFOZJmOjUKsUKkNKyjECatFphvgk
aZ6IcGLZuLRZFlqFv8agQ5+o9cccaj/1cb8d/7UKl5hAamNAW0QsSbXZnw2lXEdjyRXKZ0eSYfaF
CMqBUTIqBHfZZnQD5cbUpznxEIIwGes7CIDlhE9pke8pJAzA1c0vW8E/Zw1c2naDafKNcKzVW55W
k3ZkPhFFF3MFbZdBKRCGxt4jtBt+9HfKQ253pxwFuNMdGLmA/L6A5Pac4nl6ZkQqR3b+ntlMHekt
XOxgHiUsGqA/mTc6TEJ9bzALckgYXqMTZrCRPT23x6Ew7pJH84yFjf1OxlzO19WIlt9OHbTqYNsL
t+jXOJqAKwYEjsQZmsVL1TjhgRCTAMXkFf2rmK7EdEPxgrRvcpuXzTs+xjHlYaOD9jnvCF87yKoC
Hi2u8lYfvdypHTLPz3QlkPHWBOXBNdjeU/EYH8D3SwF6Txcm3Ozy81Da+E5TppBszGYtParqPpBg
Mw2uSqKru01954yx9nmit0DlQZZ6LQIf8pnMBicEW/d+s87vhdyuEky7bO0mm0EcaGNk+ftM40JQ
ZpLtFI4sEbyZgl1fYYROers2OU037Jj36Ptwk24SEUHY1qKsHnyFwyM5q+L9LG00mWBusZdlar2X
qfYCVo9E8tHrWAz3kXgRXs81xReeO1EJ5SiH5CF9oYPGRtaWtrgvPGQP5R2hYFtbo/VlauZvoRIx
yLVRxr1a6++GdRqdofAdb6Qoxdsna4LGlr5vYFVRvBrLa2A6HZhbNElF6kavqk0gfTV+V0/F6p2J
qX8DU7l3x+8oaoWXxI5vfNnW7p6xTTglNnQYEEF7dHbMXRSX6aENPudcoh7Ymu45dmBdzNiHeZlH
ruCoZ+/D3EE6cput+sN7NHegBzf6OTzqO/0je+Nf/KWu1bO+S97Ci1RuvA+hXTfPauRyq3pnfwVu
2Gb4xQVQtsiy0pcA+B2lUrbuXsVz9pw6CFaxOUDrvBNWoAyYjLrhi/fj3bqYZ/MsdiuQRelqUNHm
7q3cjVEQameCSEBejDVi5MSm9hKAiO2v8kt5jfGLcED6uYr7kt+e/Pvvmj1IbpU4B3TeEqXQFAGX
LpbIg4MIERMDFbYCKT5ncLAO2kj3I6z6C3Wft1fl/j7sdoJzbYpV9VaA68jd6BSu4NwbktNeHiO3
xTj4MNkFU1p+eHdDsEkIlrqQknmUEc2pe8daxR2TIyTxd9kJXfBNcUJqOW3jSw99/RDS42ymAzkq
SpOPiTvAqF3vyGsSTHqR4Kf92kpAY+3vU7RGRK2zewRGorQulcitubz+fprc8sJ5oxPlQNcURNcG
kOQWT3HAsINTPNU3zFBk60ndEGch1uNM79xs78foZlhXLsX8aFRu22N1ah6QjBHPOVHWrnKPP4Xb
AeZqsL6qu2pbKnaCSrVxKe1c7pRr7GwsJ2GOCs3ErZ7fwSltodg8EvPh+Q1nuo74KFhKNO6oujgG
3nquKtgDzDK6IH7OfJncZQchcvz9fDHr605id3+JV7Fn2dmpyI6evzOIcZAPOIh77R1t7+DEu+kO
ZJ23BQYIVXMod+FtcIa0Z0HyOA62/0KQJHKm53Dl28k6fglX8R7sULhnnpPfMWDiyuUbZNpdeod3
i228RYxSVuJxAnl3WGOkW8luevuSF2f5rv2JKQNXpRLWsC/LLYpUnVpTi6uWW075Wt+G9yM6UX69
bl+9yB/oV0XpiZEuoSyEW+GG+OTkSmS3+SEX+maYbgQJtMJr96HVmI4cy2atDq5lv0yuODnmz1A8
RYr9hjUJtgGqK9xq5Tq+QAJ+Llv8ANhC1bqW7SbDJhJFwuMEYiJ3ZoH+Nd/gW8rYSnnrr5m2m+RV
26/owsIVjNEjN0u+4aqs/D0IhfESfG/v+k1nnLg606F00AurdvWGQ8FkMzeSASBSi8E03pzv9GC8
Ubsf+VHiK6IW+nuMhkDbTDaz8XTPr9B38sFOcMWms16J2b2yrTftBa1DtldNbNhXwn1EvEZaBwGE
NJv2aPnz1cBXD6XEZXg1PzEelDceljwCwQYcEpdCM7sHf/lS0Q/jfL3iGpQbUAc86NfD28hIlZx5
4RL+oYN25u+eUE3+ir2TPWxJNYkf6DhibpRjsO626nzvYbggoDbG8mP+2lEgY15+T+AyeXyhIil/
9e+SB2q2Tvd8RPFaPfAHz3/0ka5n8HZU7/J720Wm7e2wd8fe7bbZdvbn/6S9pzcYMQd/ta4vlD+G
EL1d4qy3sAUd7y4755f84vtERrZeD8TNpuC/zx1s4QZ9k7yLLVWh10k9AbcqN9GaT4A42qJKoFwB
JhNHHklUBkAilvH7uaRXngx0I88t2njAiD2fxylO3Oc83rx9aYsrceVvua2iD/OnXq81makmz6g1
t1DNb6Xc8IBa8yTlDxzs9E56w8tA5apIb/IVxzC688R6N1JnkB2P+FzS22gMrfWkncL9TuVBtF7P
JmT1nuWekkSXEqPImdlRxm3krxoRsv0dvuFXrdWpn59NFG+BWdid+BQ8Qjee74Hb+JGJ91vzDLN3
X14DF2iHv1cO5Uvklg6dJ30G3lToEd+MQ0+tj2+v/UP7qu+LHT+D7/6r9yIcgAAcwM64BABMp1vz
iEXQDQ+J+biNAPbVP4QMdIiAOJ6xWjoml84Jh6l1FTjJ0xkSr02ADvV/ZaGaQR9+MaUNl9AZV/OX
iGqfvzdyH+fbtNwg7cfH8WAqdhit6B3rNaqzZtwlr7DLJvo6GN7regPvhV++eS4OAn0hkwag7EnH
cGjKXzLGcColNAyrtmN6VrvkgFWKK8ROnLi6d9MBu1LWUro1wNyam6J/CAj9hkEFJHfn89Xq0U5T
D1G4lu7RuTnXjak7wvbgihvNZuz5AJBqrNZgglDrSOuJr1xZ+8CwXqoTJbvWudgaq423Jprlemvc
dBzu8nsFZrKdr/q74eT1J798oxgqfS+FxyrBeudDYTYpK+D4gd6Le7wohLB2sXeR2mI/lUBdnqKJ
ZK/DvZxuzVc/AnII+1DYNsZrQrkL4z08fiEUetOjWiQrcQePnscVYarBeCDEqXk3GQSCFbpNIXuX
H6vRwdsrZZoIvw1zMGLfRyDk3YvqEkmAOLan26FGe52dIlQlW+WNvo3nCQNpyYDTP0CqYdZgR+kd
VZ7UhDJcKS9AEcuBwNiOgSo/vBM9TwDUct9eqU+7QMuQEMjScbgMQRlQFx2dx32tutp9qd8Qj880
NBSMIFfv0wGuEexZE7h87EraBqFITChZvij8tHlcreAw4B6e3cnQO53qYSq2xVq9qleh2NaOfu03
iskw4kdx4nduPMerZifWdrcjYoJMF3wKQX+iK3Z6L4FGxnauWREkrhqq68F2EIG2B0LQvquP9BVO
Xq9DejF+8ZAOHf2hxYyUwXZ/0MhFEAnKV1G2k/m1ytTsqydCKlNyrMK1cO9F+Ao4JCtejO+e6prq
LVo/Ll/3IUju5/Wg70t4pMQrlc+84ZlQ5DuudnISmHgc6mhXPDB0IfwoUueo2qT/0Dgq83e54uff
xk/xHvtIfs9jgl8cbGv7Ue23mn+DXZHs6Mdxjzy7XRUT1grn4QCgjzoVa92U+zQ5BOJVUG+gOKWZ
+xKKjiCtRIZF8gocVoi1Dc/p6XuUOu1tdR4vWFH08hpfmg6jwngzV263rnipwy21Wy2fQGeQtlP0
o1I/jMKTN/zAfg8fDjoX4EbpS0OtfWRDJuTBB8UdsoIj308Q/mxrbVjrpFwxwBg3fntigDod0k3O
Pa+dCDQa+5anAHD/DaXoTOqO3nz1Zo+6S/IgxI8kdfaYj5j9TnureRL0Z8jdOfmD/8fcefW2rm1X
+Bfxgr28ik1UsSzL/YVwZe+dvz4f9znJzQ2QAEFeAuyzz7YtS+TiKnOOOeYYzJ+dPDgkZtJ+rPdt
Qff5Ya73SviYpx6ea2RoJQSxLXzB0XQHlwd5+K76bC30t/OjQbal3A/ShXCG87HHfKuzpx/zZ4Kz
DSS7iV1iGuKjPZQNQFLVIwwNdiQPiXjcWJC5VhmaC0XaaPRTg70NRW6aq7wyQzlsbxTHJnLQ3ZmH
X/KEiX32BhaihrjN7GSUmBR6qOxJA/zG7MQRaz/PvNBykQYuOyJ5tzOcMvIv2/TbW5eSapjlU47J
Ckf7quOHNCiNPZYV0qFOT0jDbEEY54jmUOlZrlHj5fEJOLq0yFtPGfrwYYep3PKA/plDKzSWIbYu
juhb7/iT5teeYuYTD2D9JBqEi6sfsoxzucnui8xfBowrqCVTLjnG7IPqh2nQyOYhncORLcl2rX5O
73Q6Wp81FuDkMj+cShh//mAyrVTQKfbivebqFL9OKg2fE0HsXB9AvpcfNhvUVkCCJ8XjmKZ0LOa+
muwX4mXhSfN6aKnWXsdn8qWV3CL+DoUdsTtKibiaBcn8yEWz56AKrNSHCCyEo4iAib1uza+z4IyP
HA+cT7v+wroxDwolbO+C+CLxawMe7hF39LdiD35lQ6i9o8Pwoz+910G1e6+/lf388rWSib3hm9B/
1yo7+E4iKU0+Ejam5cxDeDGIaZiiz8ACWM3fk8vuk3NxTWv0x9DuQk1sF30IN8xt55vOIH0ozniZ
dTf9IuyidZ1jzDg91l4tOHnGhor+7+f4wl6Kiu81Ye4hAonqqt+NpEZUk6giE6Xyd3kpztmBG9r1
N1p3AA/8dvK2gxfU/TMVPLYbMr3sUF5wEp4e5u+htQlpEjwGInGf6DsNMIJZjVtK9z4zK2s3RJoA
qQxyKJykQ2Zmtw0oqARfTbteDRLzlFHPvY8dWLjbQTLfWFt8Epm73zyxjVXXwWfBZVxfE9kme9ap
vLF4WZG5R60cvIA9fWYP2smET9M+tnElmgPphAUas2z5Sdwaw3ZwEqIPbD0KjIO3RNZufsUn6cpy
51MKkoZ7fM2yb8wmi5/kWlyNY+XjlIvS8/nP9UTjJf0S3fVkeRx7Ff17QV3v80uI7GL6thqHTva4
KWROeLvCMenMAEIgLN4KptDMCKisl/SVnByZmXGn7dESgxL4mblh8WXUznCVXSIdNsjSM9kzgVXn
e6ZWfyFTlV4IL1GGflNERwUu8C5iwBM3/PYCVpKhyY8pgkdzOaaTC4OTUJCypS+AI5oRiEUBq6no
5yGJC03wplepVIR3ybv+1tUeqwZdEFnYZWeCJs16/DFGL3Llp3nySNpHxUWT0nyrfMkxfaMKSDNE
zJSzS6tfkuJX2lkvfDgdrBYzmuOYNufomPYulOIYqfJHwauQHeSo1k79fWTshofpDmM3OQjbeEc0
qyr3VbgX33SwD/1+0wf6YQIFuKAmtozsts2WNdjyGoxO9tGeEN6vH7XYF75COn0Uu4C4gGyrZ91j
PLeoNoK3OxQ4T3rpvTRfmj+dpsf4GL60TxMHJkknGsro1Zi7+GpHvX1rjRfYv1Jlf8yHtN0BJ+4K
z9mMtgkhHHTNM4fDvml32Uf4O94q61Qxveo9MFeW3CZ6F3WHlVjpj4nlGD2oPSq1r9MH5xkf806f
ELFQ//ZS/xYowWjgTeRsqvBbdxRV7ew9vz2iGYoQ3JVoZHjXOa7R5ZOPm5gJhn3VHsYFMGNPHAs6
0P0s6IjbrFmEYxHFxgvw6FsPxObHwiXDpC7qDGCY8pv8lno8SDG7i+6WKcAJbJGPGRXd9QRVBKEa
ArLML2/EAsW7vPiPBtUwZmpjg4AAYID0sE/vEtBnbwM7ftLWz73c6TBA8vmuKB9piUho5qeg0UHl
Bmt201OXIU+3L4ynOkRv457+7/oFzLc2YMPsNto1nRb00iPZ2z7w1M/ov9XDMcPosLxYLZFA/llx
EEDBRSQYYwZebZzE5RWErtQPonEKsdxcP/kDImNBwdn+d6fQi6+gG18/WbRcd0d9i0P15H7cKUh3
7R+zxjbjb4wMR+HIZwwg/n74W16Y9V9gI5bqz/tuDEwD+qjDhnYix9/wEaTB9ygI6WysocMbdQ9G
eDQ1ntcuhKb7Bk5HCF+CeRDxki0BWNYHIbQDBhqJ2uYpxGY9tPuX/oX/bYjbXnuxHpryAWGeY6jZ
+hvC9SRed8z7nmDFRxCd7O1lZPtZa5cwjF0DnSXPLD/EafMBtjFFq+C65md2VD4G+JqsjcUcs6sT
/iZeu0+9tHawRbKmZ97sk+Qyw5fB6QYEN/4AuvJRS2mAc0k+X4Q7jiH8dtlhYJxQ+CGIwms2QhqR
UErO7pLMod1w3m8D8s4VdRMbKYUwbHm3LJoTEXZYAoZhun92QDyId/GNXL2+FWQ1eno3fzJadNog
IrCF+2xX8Tb72PSIS8O34Sn+InUhLgbLZYNMPLYlYy+nRxKL409eO+Fbot4IMdGNSagJddQfP9nd
5tdC8nF8OSJXvR7pM+vO9UKiDKjB0rojas9pfjsv6Jmi8ssp/SJFu/lToohtKzXQTCh5mR+Q2qMN
CFeEJk5nfBEnVtoVSgUinekj1nNJ5grJpTNd4Y5BTho7BStUd/ibDOfpCRWDQ9PsiKs9Fpny2d/g
kp0APBrQGgJQ843oPgcXlmzQf1IhQgoJzIoYAdkk2ufIFWF14JsMO2iPlfIAa2qHQ9JvbnlEVJlu
A7mrh2lykXNpEAJFU5U9bzeCKv1M2gveyDCtokMavAo3MFG2DExWD0BKXBYPCPmb6ScCzvlVORSb
BXloZKuhSO+m1GdEIaZkpEjZgSQpfFums/JSXjKXs+2NYRPTl5A4i/zbBKHBQqN2BPFz3plvyXsW
BWwNXE3xNH/yTmwrGgm7uOOEn4YLkp3zI+2rCO8jxlidlE/0y2U2uPf4Nt0l8zYDs2e620lswnOa
XQwN/VY4WDd2LZmRIbe4KfvxVjxTSdaWU2NPzzGTkNfX0almUn9iOWndZjptESdwYILdmWcgzs3a
k8MHedlWdhkQ9q6CEAsLDd3e0hG4G5OL+EuKaMTii9mz1r4UOEPUHsVQ8tfskdcC7DQEF5mLGRPP
nacxahSX3BlIiLS6gYtFMwA6Vi6/Nw0OAfq+4tX4mjFMrc9bWWUQAY5qL1RnzKC03iocmGHHLJgo
QWg5gLXP+ntp4VC6r5HwZ4dRjoX2IrD1c81C6JStv0T7vPVx6t4mT7JlHltv7Y7YhORqYlaW1H5d
noNqi/1lHUnb3FigA9nhaM9vBCbYVyiAFdWeq+daeWf+oUjMZ/B0nm4DQNpsY8P99rRAbMycPeNR
s6XMj/y0aO1Oc0rZBU3k36Rc1ZM42ypaz/ixqOOewnrF8o6/6/mbQR2mN36dz9nSFYeB7knP0Ys4
MqzcEfdVE+6MPBFHUPZckkS9nhIYP16h12z1HGO85yxkxBkvVdgzRqnomBgbkl/tuBjDhNIA2ENe
XPMUgSjfmZ28pz5fOfdCga6TV+46B2xssmdgf77g8kHW+y0cwRYsl8Gt2Sk5+UippZoDd7tNUpRq
myU8M+6VbDDMtsiRh8o5z6jKXDSABmLUrHgq3lBbamRBnX60uSvmVkvIHOJ2bXONPCJ2BaZSqLHD
XYXuljuUKN8tnKi99CtGKOVtrPYi2vXA9meE7yQwtNEDJwGqRBN2m7Smq0uvzBW+BHKVte29//pk
PsHqAy5BJa2G6YbaB/Vxh/SkVnYtExV9bcDYhNyftiaSYR9PSIafj+fgL2/LemBY+X0q49sDRQq2
cbn3NHF4jNwOk15xuSoWET/hJTyOCc8iSsPbbXO3KCVzaXnnMHQMAdeIrj/3v+LtFNncOb/E9TIJ
todUQ9t0Sphtu+0BkoPuhHgr34gLFtEHko0o5+whSgJosU2ct8/TOx883qgSCGRMHp/L7fBn7W68
oQ7Mo93xeMCFM7JmVb0Z2oVVodEMVXuFQktvMFAV0MQdQvrcLPw3HiJvti0M5NNZDJozNBTrHo0j
Sp301vJgWSB8Bi/ksXOH3Ka6445G3UcSV97T3Njgo1ZcG2iSW/0AGijRrzNuSxkbxD1W92vozVR1
LUd61PMj4ImQASbcmPN8eAjrWYDK6S7Gfdpj5OtUxj33MzGViAfxgzvxGHithdc0cxFiCvCzvE2p
jfoK4k64w1yF1vk0/dD9DW+UUeYqeB2PQTIPPIYVSAHPOeMcw5hUnviFWDxN1ol6HfODR4nWSlj4
Da49lAFNtPsIuA8YcPM+iJwfp231GaR9XBWXvZ4obLAsUCvvhyOTDJ/cBwqkUWtvazG1+8cciufM
GLvxJg8JS8enxIYwL/6upUNDulj6XB3rWItdIkeUmLrUFVFlKZAcLoOH1XLYTqzhOvZvKTSxDvn+
PChUpPZsUfYwYOnkc8/br95S+pUYUBq3FIzoEPrG1sITtReeMZc5ho+sPaO78SW3uzG4atov98Tl
obQ3xl0rONLIvKXMtQ1sdMSLkv2B5AmG41oHf4Z/V7ggOHTkMifN5kmdg79GmL1U6PdwKhkfmpPJ
hTMcQRD1ep4DuG7c2SK4PBLWIuOjdT4LrtyqTnZ7rz6D4TEa3epW2R51VmYhnAJDdmQ6GSMECfdx
4fHoGCiq1krswtXBBxdQc9uB+LrV3C2RKt2a68bKgqVYHhhTBA9Zyn8tyA6/vp0HJvfN/fFcmZYh
dTt1wyen/Gh9NteQeyJxYjImBwaWNI9L4v43QhANeRBZdTcEzEfUbctN4UcmSFMXT+t65OO3STAC
Zdojz3O2Qc+10FdBOcnKdlQu5BJBEt9ogdQw5aUJ1Gpsn93TRsC6kOECPSTYfOLfeIy/YKkWD9t8
FRCbwtQnWHQvLd/JHphkJLjkwCpZWzU9ZpatzicRO9lGeBHheP5Zdqbq6eM20ggKs5OB8hVXzkxC
C6WDCocoEYWxAMufroFR4W4DruNSR5OrrT3H5A7s5dC7qDDCnnIwgAqX46hcofQ3j+BsMDks8yhh
TCaVIERXA4swlsG2fjCmN+EXOljv5fftcKiGE9/gUTfNsW1IKhyLwjkclrvwmREV5TPMrhTkXnZY
ARV7iLyzur2Orx+6GubnNq+VK88SoFWkIErZs0nsHqAe0ouQe6ysofMgXILksgOVwKTQuQprG7dl
MQ/sw7JssfuT4jd3Bvx+2bEsfDqdArs01S9QkYpctudKPTANuYsx8kmgBQJ1Fujm2GTr76S7TRpY
MRaaEMDpxWbxuD0yRNGelQYjE+3uavrAP0zfsY2pP81BoFPOfCgqt2NMCW+sV9ry6s6Bg7jNpCGA
WU73o0aQcrYEp2N41qMS3VHZw0p5RPaldLTxdeyxh7QZViF244QYgb7yA3uVDOREKz3UZAVgz1Y/
gBEsyjR+3eyZmDwKpiyMfyApjPMww4S1D9ZHkGUgmGaX0ROHkYm0Pt3nAtLJR37E1r7FHHHQXYVP
vjbjgLeK4kedW6gDnhoneSly2h/QKc6pmS3bXfBKZNq3L3UHU/IWYmR8jCFbG3gW77dImnUvwP18
AxHh440Offpt9VBx4tzOOU7tioZDCAAL3pVssJzZePzKATsJBOUVYXl8cACDtCvLEnJ62D03bPSd
V48HmuyQrOwTt+u/mPDUQEI0qEqYPWx2DhMqTh/oihQgO7Aq8KJYUUoVfak/0FuyW0ceGByYAc3k
fTTtcRvG0AID2hotSgoxOQpgR3VFkpA0xRbKa0jExcbyZzNisdb3+RtzhiXFlbETreP2sHkRk5nN
iJ2DRxSJvoiHo7Jj5ykgreg25yMvY7vsPiCEsEFx3glawMsHfyJv3pz57ALOWoFi14VtbEjOrQnP
mNgc+RmbsIEP41M5+wDL+JIxJDhjtaD6IWf3VHA0C9h+KzLwWPmtIqIxB8742ZI47GjJSWfce9Rn
AS6Z9rnFe7wVIUjms4Xka0d/BwThNAMdHpn9OKGJA9a9e/C0XPl4gBNASYZIjLs3vtjk78FGSdbJ
V7fjG+YJ8CfMotzWNppB38H6C2BaACZzOLcgTCEReYu2sGR65mxhzNWpKpJqIpuHZiWgQo1eHZSm
nxnM7WuhLakWjZqe8vZssJh2d4ehbWRYwikREvKtq5mndAr1xkFDdD1S0hENHpicyyQmfq2r16Se
lYM0VAqG1hI0shQSVakWAQ1r72lPG0XRL7QvY7MQik0WiFNMoVugqSXRW4yF22w6hKIxHqIhjAqk
umRW0qSIiAqzic8WwFmrY1uytNmlTnTBw3lg9bpJfZr0KbejsDNorJjZuXBodcf4EV00EqlIrjit
wupgrNp3W0QfU8ghUyuczvFa+IPhpsQ1UWSWQQZpeodNdO5mhnSbTax69e03//x6qCNpHWbm5c+3
2gxfHksRb39+VhTZsp9BbsqtLaiU5/6AdE9/mJqEIRvGU4Ju3iH7j7/kCCNC8mC+2ccGZFC5RrO7
YeG2at0ccEH497+Uzte0iqNkWhrCDfHhny9I9fTLXPTBVcqSItD2F8Y4yPb/8+s//xo7ph9Kk8GC
Vw91Dw0W459/5vid489d1alflutRQMyMrQcjmVmdETQzDNZIAt/f6UP176s1BRihbZPhHvvnn39u
4a9f3H4bZic/+ec36yxExZIcrO/AejAExGF8u4g/f6Xbk8n+XM6ff/75plY3L5ZIJXFW6FaKCrEh
r+Sko33877+m7cv/8r0/P/3zPXmI90qqJz4meKfCQGyzHKMGqkuDgQRmsthfY6SQNeh0yKiuNjHS
0NQ35AgRVXFEaEzWYZlbpyE1ddw/jcpHQB7BnUcRNzVBMzd4Gz8T5EJ/u1xsyfzCT1p+cyKCButa
C424RqMwssJpS4HQMOqFQDCW0aUUIMooKs4IeJhiOtiBedZmSkje0dmEyunSiIzdMpg7bDXu654D
ecRsfihz/Mj1hZQov2vnrZvQxAVsa1Xeo8/yWXQ3pB8LFr5UPoqUQhLSdTEpJi8ym9TX5JpCCCCJ
2qLLIUv3jbhUvqJCfG2mzS2D8ATFnsTXWqwtLRq0SAnA5yq81OI8dROVI60ah4cOXmUNamVmiDXj
vRdoYyAmWMKnOQ7rqBtQNTTJtSxt3KNOAw5Vq65Fc59bzIx0tHhd2fdOOyCM2iLZjPweGXnzPaOZ
yucRBqHF60Y1xfRUyKjWcwjRe2jYVBViR0rJCgWqMmted15jFgzqaDrTCD5qiQoG3TBCCokMo6iS
50rsA/j0iT5t7uvkz5VhJIG0wkHChxA3FgUgMQspEw3vY8Wgtc2kgrw+Kxa5QzkTbaLpQCQ1O2NB
R9v8Tn/gADVzhPGv7GIlfm2WUCCxRLnbGCpE66r00wIB0qRM+9PEb6PfTP9QSQFmAKzCEQ2tF7Ad
EflnOG0pAtvVgBVVI9/kLeuiFSIwgRChetFBa8A8si6zNbFqRsHwxXh6Q3eaXV3IIAUK5mnoZ+1O
5OwyhvhQztFKYA/Zs46zN6MnGhW1Tyu1tFM0cMAVGo2mdRK9SDqZITzmIRDkBSfjEbV0sSyPljLS
KCG20Nm0ysmlLbyXqtCNpjLHFv53qqbx1LUjYityfV3RkQ4SCr20oKxHydBeG1mBSjAKfj0kFQvI
dBrTz+Uouk7lpVN06yXZIETNtSbFPBZzGaRJ1QdDre2ysK6OmtCeDUOb9lnTv+uRJnnT1MBVYfHa
jWBcBynh3EuWBGcaM9kmEXlOYoygOcZ3Wa/Tbp3obUtV9bsRCOeiQvF6nXgE/YES32QDMkPRlQEu
jpiiSlowwaRN16WAqTTRvJcOb1kiUAVaewTxJM7fRf02ImPaTy2NfbR93CljJh+UbD1EVU70v4Qf
mqLTzpFN526M8Mt5LBrDG1XJwlu3OdFP0x/pWznmofSLoS0NNDXAGVs+tQYISfgzapqU+kI6yixX
ty+k5iCuD71O82zXtfKhhBxBm19gjgYsNnnZVEtStF9zvTvQITXYYqh9iwU+AkWl+6GUcxK03dPU
lu9I+9PSNkg+Qpl320ynU9cSXU3I5ZMRL59mVieOnMQY5dDyNtGigrOBPxN/q9YeKfs9mni0NOu0
2pQWXI92nZJjyjliYdCHYwLN3hNZ8UZahAZiNHTANpoRCAPxliZXoidHxqGoRw4WI1ycbIgbm6bh
QBKFNUDYarmqMRbdtXZkihSfeSifzRLyel9h2FWQxw20uekTlbWpAzaM2ze1m/eq2QvHNYGmIWwN
kvW8Rp5idk+LmM+BIiqnhkcD5Aj7GyFVexmUH20iv6HjCjtli6hoE6yaqe/i2UEihPA7rhbKS2tJ
HcjHmgRtohATVgBRLcLiaUkTll5n8M3acQ4qSYc3GFNFFjwaYRWnwtnMFhv9ttD/elgidfKT0Iox
/UHbYiWQ0fPqNCS1ch2a9DGUrMZjM84COX3So0q868P6ZEWrcpSpZ+lZIj/2y0hRBypW1wrScTLe
58X6npch2RdT8rvEWDjLSvxUOREtp0FlvgvJOp6sGq0czL78lKZjugfEj3yjSIgh9Sx8505iXSen
TIoxAR3J86hkLLl0loSVbdMcJ0/IjNiVivqZWWrXjVCf9aInPR8n4mZLy90Ej3C7j7SbKrTYQWq6
S0vpTzqHp7TDlieOMU9Za8LOakr6U062m2eUXRqVMpCZSfpxCMdHtNu6IKJDh8LDBpHQOxwhAX1O
ssZTjeK3MyT6A6SvkCZ1mkCnKejwoHQ1XX7pERrC7Vqb/Wmsda8wMKHXFo5aFWNLLEjt3GhVrxDz
Z2nEYD7qlqtgRBTFFCRUCrNwcIMraXy0+pM8K8S2bC2DOsreJMrDSa6L+2la3+aqv7RFB0aAxR9+
9ONJxWzCxwdoBIOebiqo4SXF0ymXKl+QcUQq+shwDF0rgToXKC6CQme0HAbyPOakFgLRnUZDUqcD
KjS9nD/S/oPk63wSxuxOSHXLNVZkJ1UC+qZu8LGmWXInofofp6jslWnlouHtEr+rH6FI7zOT/aFU
JaBywwwSIvQ9KiCYasTDSVhQxKINOSrxTsNUooTA7QhVl+7rsXvCjoKtXQBVRBCN4nhkfuFhCghj
YoHe6OBUKEoHugikmZWGFvSTu1heNpMcSiNUkz6GaVr1YHNmw5oRpcFXjQqWeTqe6Xqcs/KXxn18
qXTto15fm3Y07SjBirccuX+djhdkTZLzEl9MZG1gLr0t6gyZdSEbkI/Lmh77pp1PrTCL8Ia/I00n
MEcU6zkWHiYNPnpmdY232UslixreLCpLIl4/yAmY5jmKxq+oM0JfCBSt3jc1pVu5n4EB1ipoCkL6
TCqOcVuoaHh2X1I/+q1MuNGYgOCtub4mIUSMhi7hellYxu9G17lqtPauJo2UmyXcf/EduJPm86Jg
CjXUlFDNVPEmyaJAaJDkkIb3lUbCm8UKltCYgkix8dYmVjDJwxsHzoNuyhm+oihK1P7EOnXrMNRO
tZUfZ2nt6TbfMCaxuqGqWwUpPLgln7lJmQZfDYBesVTKg51C/7PeuNjOaIm8XoxkaM4IEwDrLwQs
IARmPHauNNcXBZvdU2ZRep1pxMlihFundA3Zm7JP1M7TE3YLsIPSzNd1Dch11lB4mMRqj29MjIVT
WGlHaRY6DzHpF0XPLusw6Wcpb59pW+ecNGFvpjSkyzJbzrwA7iF1h0YVjxKhCFhNsrJD64A6pzjV
ji5dQcz6HLubpG8KZAJKHD26FAS8B6vTa83No+6QjmPz3EFb9Grq66g7PGBcCXyh1jyynIBuFKnS
N1IJNNyqJc171a1PB9JhjYY7OrqCZJDlQLWs+64Rk/2QYqVI8A1yZnTjI6lp7Xe0YUMH5ku8t3s3
z7T3xYLuFqvtcaLJGNBSem/V5lJUigUDau3tbfHo2eKSPDK4mq5unFxCUqHwSn1ePLVvNfqxCSME
dqZ8aHHAAgcJU/W9IvZ1lUL8KdqSmr04FVBCUB1OGiTsWKS1HLGNKUxwlMx2+YTdWzgWpq1U+Bno
bJPlRKfFJnPlht0jnmnmGZ8xp6zkal8lWxsChM9S0qTjHK53ojhKexlxiD35tDKtW1QAdR3nUG9W
V+iMEMJIqA9S1mbXIcE6CduI0M62tsiqwtFoxRXmJIaZLxWjDmqWhLalzYE+0X5kGmiuor2JRXU+
xpxXeNEWGNyq0qoQnvimgi8endDRs6nhP7dmJb1jlfQaveYGLfgpQb2jG2t26izglGYqOfNkMbxb
jGzrF6B8Emr5kyiCi+iqJN3XJs2wKqEN/vHFihKtSae8ghaEikImNEAsQ8O13Md9daSP8adZjORg
rVUCctK9D3odrELZATnkmMhXWN5hRb+zjK48tMBoJcYAKx4al17h4XYr+7O4khhqIni1KUIjW+Bm
CKmoeVXZvWJTtnD0jpie1GkbYBj3GpFFADklsP77tT+s9L90/Z0gj9HZFNOLrE7CI+muwtn5tbZI
rOIBPuoJiI1JrXEQHqrSCMISV1FjoKophhzfeU8VvTTuSIacMlO+pizW4TUn4i5Vi5Kywwp/q38d
w/kZ2EEjfTLZ5TQcEI22oYHCqk/hoEwUJPIgI7k/GHXL3tLEh45Kv9CKoZ81mB7nOY+TlmZfWIty
h7/dloWKI2m5AnEyomY4EDqXOcxQSaH7RJqKwCh65V6dxmAEHhkjhKUQ3YTabjXNHfOT7TRVVifF
Pc0lTiPc1oVvmc6Coyklr3PCsSrGrEZmCwuaEJb2obn0WqnyOmivncQ2uuiRvqsjFQ+6vH2rlElx
+6V9F6fNhzVJWKL41Wrx+iol4lOcUipcR8rypoWNiZxT6g+XZaVA3bzHSSO5yhxRpIRr3tXQ/+OG
6gdW36RdRXY3J8pNMKbRF63FoO6BovLnFEG/XuIaqoagFwQP2Iq38TVfl2cEe2khswCAhwovnK57
Qpp6L+RRdMu1l24cv+YUM3YEecRdDczhcLmY/IHdyh1m3HNBdwgMEqma4SuYh9HMznF7UiTxvV2R
ZCgU62igNrCzNISbi3R86KxivGJM8qNMtJGYGl0hY2Jpuw4TgJuW5K/69FxXlfa9qrcyya54ZzfB
UCJOmaXzVnSmEtShrCdm6nnmQHJBo37Hxhr3PcKbO3RrRk761do8qpD0lmA0ot/yIaxUFiR9cseF
3jPMfVHwz17YsEZvSEOYkiX7ez0mX0mVf9dG1IDqNvetFA6nEi7lyKlqrOa31YmSq2/SIEm/Pn8M
pjTfiYOATQuDhG5F5TdKCA/AxZlFvpcwUDSygpxm6hEIHWR7kObTOEZKIEcKAX98XotqBEswKF3U
635GXcOel4W2gwHhiEQPCnnDXLbGxKkFxFj6GkB8aJx4Wgmm5PpCjy+li4a1Gzfqa2lZP0ohVF46
dJ+lzhOXk7D2l1W/KLkEIp0aXicQFRnkdrVJK40q0A04lA0t+hDGZxUlEIu+LZ46y0eNnQ45ZBvl
RqCCMcZyieW5E7IlvBut+juhTNn3xa8WThEMeXpQWwjM7DShJX4IBXQiKVoXd8mpIycU4wRVp0rT
fpYSXVCh6S1dUwUINrO9qqRy4Ri/DF33Oo/reslRHC3oNM4GIffR/CjhLiKqJAhEzB1YusV7CHl3
7bM29uKpG/6SufxbSu1fJML+Q8Ltvwq9/V803P5FGu6/U4z7fyj0ZnA8/086b9hklj9fffI1/Is+
3F+/9rfSmyH9YxN5Q7NNVnQF4yO01v4WezOUfxiyZoiiYiDqZqAk+p/F3kSQAcXA3Ug2DEVFdfFv
sTdV/IdlIsFlKpqG0aZpSf8bsTfTQGzuP0mYaqppKIolizKibwaKb7L4r1pvCOOgKlclI8gjtlg9
Qd4QNWRFBotqxclP6/vXXvjNWuXBFEf6Z9DZdsthtuwsZYcvzRw1EaEjbjPLl7pSL/RZP5rsfoeo
xPVvbH7nIUfbUe0o++t3bCp0VSZBLgoYyaTjlsJv3PyI5heDQ49eBtUvF+o8pY4hVbk+JRbWDouE
znQsXGsLU7xaMT66OXtCReOK6jU9KtF0Jm0l7roHAAmn3pFrWvcaA3RZ4iIR1z5Nkxcq0geyTxTt
q618/xQilQS1Wb1ay8OI4FALm0FYy8d2jX/jVr/TtfRzmKwLtgjnqQ1Pc18ekFm7yySKVHVPS8Mw
6KJdj+3rGtePcUiLSti8dSBzizgjNNGjKhoaz6oS3w9G9jsixW7rWv2KC/dvFfUooRGQ2YjCXImO
j62GliYRM40rXHNktK9qtSmteEoh+yiHuelU4jffuqKEJZamsu+kr/kY+hFy+TQMYWUVld9Kk7pt
S+ooMmxhVxFZbtLUoVbvRguwr6c0baBrA9p8JlGnVKbzVNVsb1J+ymIc5cWGa8hHqm1imu9FtXQi
svU51k1k4MxAhV8WGv1X2PJ7KHVhyJ5itD4VKK2gQx+HYO5AE8wUAVqZvr5LOjEDNpNeFrMtZjNJ
KOmoPWbqdTXylccp77c3TtWQ0vz2tMNO+FZh+S6MQ50rvdsg6J8Omy9LOtN1X+XXLsI2tdmgYDpC
9K2VEBHtALNG4OJ516mEIUk33Q2l1WCOh6AmrnGOUlMXRLXlKesshAyMwQQ1KH87ZbXIwkui7egu
Qflux39+b3Ya2W5H6a0yXtreHI9WHgFdCGjJttZjilgNrNBzpFQIt8+2EQ/AAGKKo0EBvULtTROl
guVeGKUvuf2SwB4f5A5vvtyCxj/UIjwMp7GwCNPCg7piqd4CYAP3HyazhT7Qca0TgNsYwnRmz/+z
WELLgrUSj+7aAPmu4m9tjGBeAGDFyJppReuxmaOXZM3vsoTnCx+lELXrmFB3lqXo2vRlgqBamMNV
2EojcGdMlNFTFUQrrOdAzmFOoFZRlyPVe/nB6lEciB7EaSC2s4w7uUIKydyEUHLrJwQeTIqHWlZc
qVz8XBV/9RA+ySpvC4/qXx7PEaJ82t28ZL+zlVF0lxmVVq5egIHjvEIFLWMliGDWIMqhRosanAhH
bWG7MkWMkbJ4UfCsgDwq4N/oVao6alWVDvTVwAtou/Z1ShEmwgSJ6t6/sXdmS7Er2Zb9lfoBpUmu
xqXX6DsggKDZvMhgN+obl+Tqvr6GOFl58maZ3bKq53rBgNibgAjJfflac46JrZVbzOCmW/vmXtXF
JbS5HBL7JoMG+0adHSJrPs3ZV6aIB6KyForXGhLJH9OK/jiNhf9o58zJLZnHnZVZVz+GIOtLbpqm
r5lrF8j2q+KonNHgC+IdbNrOeczjnp9+2RZIBtZGxPQqfCcWZzpo3kLpyJtomDT7jmZ2RM+EfB98
55BJNlCkOqZ73zIBBHQuA3NOMO8y43k9iR2VtXYfExfks3pmnqQrW1/phvPGtgQmK2hGCybry2Ah
Y3Cs0KixsJQSAQctily0LspWZa6EaRNPESMAya0nzUEONbzSB5LUENDVAzPRhsouEMs9q2vYeYm8
J1yATKum+RRV8EeAzoRuh14/ViP48mlVZXQJKsc4+2Rp7MlFv2bxfGpiGyWm4g8K4te2ZTnKFtDW
NNhEeuNlKXWFlqVl4hJ0zo7uYMlmkN3ZvBArF75aFJ7Jb8Oct5Tv5DGNHc1+f8alYmXVhoHzHw7O
4Tom5hTvs3s/GLyDvYPAs4wos5gFSAzuhHcTGFT5Fm0aDu53JsmZKyj+C/lE0wmWFctbMYBYjPQ2
ihGRDWHnrMes31IpU1lDhFoPTnC1bER99oNR8FYYYUknMfyZCbmOLFQAcZ3+Ynb3DF+nRqTxzsSh
WM0ym3dV3QR7YOZfNYkxq7J1bz2b79pj3kYv0J/AtCGhdbhclrUkasUjI+90EwXdk8zjZ7PRDM3G
l8ZD5w2PjcXCi64yw3jEVY4opMswkRFLDvRkPzgDwLgWB18tSbFDa+gXqP7IsoHhZPvYZpcNy415
S2aDX7Qy2nDdtyS5hcyE1qmbfBEv8jCSWy91+Sd2in066x8V/cqVZeW/TIN7kZhmJuiCQYQjSAHr
wXm0NKD9wAAvacZn0kIVzqRw745omlntp5ABVMSZOhTe/TwQoEKuQpgubeGwR7NFjoAGZ0pxxII/
m79Nr+PEu4T55dPjbOOgmkv1I9EYJ+qIzciwMpbykRYK/EvsSX3TsDnl9wAX+btKn/oiLbA0ZG9N
TfsDN00ysk9m3Gym+dtFqb6GbfjRhQJrqIMD2os+SXKFYldf3OEHPYZ80zSA/kILm24z4hcZPBab
gPFMoPnfEs7iDkr7IQLOt2lQj3E4XAh/FgoqOhmrQRq3tp9ZKvwIL4cWj/1iadPjuJuXBdIb0Vb1
LTuxSZdnnfdnNYYIQ9KZep8/gs4QazLkwf3EQDa3YObxvubw0RhyY1FetkNuHtguVBz5Un2lnEBH
A8dCwoJoRMZtnrr3MZuz01hpZ102LLau8whtCcKiGe8CzU4Z2xjQIF5kKWWD4dbPKHvadRzgn7VC
VjeUNDEDQwI0CGQ1YrJAsj9JLe5omRorKaz7aTbfv6+cwK5QocPJ9o0JA7nhbeUIvEezxe2cEiFt
NjsNskgy0PrwLUmLQ+640HruA2lnXEgwLt1RdpsxDq9iHmLG9DSoYsBzqVWjZaNv2CTlb39gbJa4
Xo2nM/zstOuS/IyYS2MXgWWo5GsBQBRrMmWWR4L9oo+ryAH0GE7tCAJ/4iUvD8IjnKhDtvHXBzVV
3bkZesxFE520ptl6Yx+cbGZkfldb6Of8H7Hy2CUi8Ktt8V0cD6eGQRLht/lbbo6b2GiXn/bkxvIz
km668+tawDNpZusUtXz462uznWng9SmjJWQBp7jKH9IUUIhepCW+ZtI32e3JKov2VMld58NQJSG1
J6cPFYSrzX8XRfytjAihoLb65OFuhY16koZswTZ0CM2nYUbuJOJzVvgPDoEVu2wRqgR+E6ya1IIs
gIYxEI2/M2Am+4M4zCBvR/hWFuFlezPxkJtlcLocR8H5SDONHpCYxdbpbJDE/5K/wEZ7cRusgAyB
eEBlXHJd0jD8UdHSLbNwR0OKVCjKGLdG3Ekh/AjYnL5u8OqW91PWAWMWII48stou0gOto2PN+DME
KlO00SUk18uoBAzk2PYgR2vvFCD8iT1nxFHQrZqyfA7d395Yhs/tbFOABf1PIuf6S0yz6zI/5rF3
Xyvoy3buY/S3ohcv/qj9yDvZIXK5qM+PeZfmkDe5YPwl/o60MeRW359mUlDieDlhPjyQ1DkeCS1R
d8w4ggpvOKVWg8dv+Swn0L2U0Vl6sj6nzC12o5A/SmPmeM/Fij7Oe5cm3I5KWPZpiDP75Jl2ADjp
X1+LMSIUpox/fUuoyLxA8PHXp07mrGmhUjuGPI/R1OJkGSH9qzwOzsXQJhvKnEXT6s/7qhAXVeFK
I0QRCRhzq++vxJBwnAoir4SsjS8d2L5x/v7QLv/4ry+H+tUmLGTnMQZCBA8KsCq64dwFcObEUIO8
kl5/Lsyes6GkCMjKZLh4YSzpm7oOriOQw7PJUIHYhrMqSu+vz0KnkRunM+zV9/e+/4lW4alswZF6
qbP9/o69/CevhKIvmxqMWWveWTawtSHtf9f8svVoNj+yJsQ66pre/RCGcJwD3Z8Hcn/vCAe6EFZN
a8oZnpOOiXJXuOdyEJBRbNTJSmrrZrRYzkXlwf5bvnTnGOZuXG/Jwl6QK6a45UlqXdoZN8LQ51hf
l5Y1Q4kIMaQ9fNQziNdRZo+ZK5ByZuOPQsvitdYBs42SAiErXcpzFLa25tWOpXf7t/7CPxsx/x44
Yi2n8b8DR9zltE4iqG97HheLH9jiv57W88AQs1M1+tChdNgTk7qcVZNsQtRd+jfdUNXYJseSfsK4
kLB7/b88v2P5DKV8U9rmf3QLgskRU9DV+tDK8cWd1X0jKSY57DHG/UWxL1rwsBrYQWjN+//+uZdE
j//tT5ceQeLIK8zA/4+npvg3nGQu9SGfOCcuB8ZWB7cxJ8Y0chhTOuaB7nO0/n7W/9/7+j+EHIAw
/+9DDt5ILPgfr0kTJWXy+e9JB//8n/+r/yWXJpfNHf93osE/+1+++Ifn2ryZTuB437kFf/e/zH94
tknuiE9bzPZpnv2r/2XLf1iB75ksNYHpiKVr9n8RdiBcawkz+C/XFQoey3dcKS3LCez/zPCJJofA
XlJ5j4Ox7OCi+l30CkTIgEFTdgwMbTvf5nVlrpTWVB8+Ikvjkg2WvsduFjvecdDcAPAwqFVRs5as
065TACgcIihh8jNJwwc9muW28ij32iii9FKcnPIUE9EQhXeJd67pS28m8yRsdKpNhKZciwYP4zC/
DZ+e49bbWSu50fPB1/UApQdigkkVTWgVklFEBn1no8tWx8YfK2hOpN31E/ujKIdPGcW4R/1hl3pQ
J8E0n/sIuNdAljBHlYBUQQahPZMxxCtrZGHs/YtuW1jI9dsYeGV5Z1SE/jlp720t8azjItnYmcYK
7vR3uWnP19GrjG0xMTVVIG1XbYfv3ZpwVtRdTWQzHSh8q3Gxd3z8ukQ+m9s8yVD3iPGZiC4f8xWG
YBbdqcSaIPRnM9FVdAj8eEgDok9zIdGT0wXU47D1pvquGQhakok0NkCdgXwYzNGjvENLpBR5ADrZ
DYlOkRnUjAvqaBfP03ize9wEPkjLKq+OowvaU7jtnb/IMTBXiVvd9cPFjI2bJazt1LWvXjw8uk6z
7gdvp+gxeA2GSXSQVfI2CwB7AcAL0zgPdfDgVfNdr4MXU9afzhIEUwNjzgCudN+06A48Ho/aOZQW
xMC0M9qPgWnS2i0Z/XRArCHNOfcUTzRHvQ5Zfl6d7XGEv2aV0H9ighegWw4RytvJRj1dufmZduyd
6M33pGoz0IDCx1bGqI1CaVUqEwmkwD6WV3W3CjLHwpKB28z2XaxfltftiVjeVX2crYpW9NuKCxxL
JbN7U0n3rCGrv8/2uunKcyclzP4oqpD7md2mtuZhrQQSqklgxSo4Afkj6MroZgo2S4uadTNE2Z1o
EHCEpv1UW+KShe6jyIOHKkNLqaCxRDnGeCt9V3XcPNB5xi2NZNKwWdkzTSlFKbPVRdNCagx2SYMq
azQyMv1cbD2kLu+GEmKSKWCXlOrU9jWkuCHY2xPJAirz4m1kGwPqknBbaP0mmIUeo7BKt6jMNqwE
3GYj6k8qZiZ54SVsjMeelMuNVOC07OEuJJDJQhq1qRw0ChUWlLyQ/tZK4uesdcCIzUGPIN9akWVP
Tmmh7mQCVooQ4Zf45oj6KWme/EIYNEeQUJj1/CvtGMIy0f/l+uoejC6sJ5N7kTblXuegLYkP0qtp
bgjD9Lv4fXCvYe51NAMTIDEzI9sulAc0Stw272n6pFwAkBrRRS8FlhYLv2KTKtK+gZVMb6U1/p6M
Xu7j3r1X3njUViN20gIL6PrTbs4w58djfyWKjzFwRYnY+1BVGm1s0kEfOL2pvRdGj03HidEMH0G7
0NSdQSXG/IT8XpaVywLg2TSORL2iu6XW6D5HGrNI6wJXBxgX2I3bz2CaXbjUn+Ooi4005WZCuGbO
yxsUzXRmAEiTnryXzNPWTdpGB8Mv6VREzU8tzHxTcETc5818VCIQl3zA82Xa4dOogvAFPdpJ5c9F
rAiTTcrPScdAbO0Yyk7p8cdU8e+aIAULMSpZdEgzc1s+2FGIwSweXmVgQwZ2XkMvpd814ooYaJln
sf/YI0nPajRBjN6gygW4k4Koqunxxe52qLtL4XPeSP8wP34lZQaBGAXRxs3E7wF40lAw8ps8mEdk
CuM7KlBetj8jisd7wjexNOdMj/ui2tnCs+hCffklA+Ri8uNNYLNgYSWxU7/Z+DUrk6rm/VjhY9a5
Ez16e0vq5q4zUKHVCYH1MarVfehOG69roIwZgYEMwLww0FwhLMCkpt1zTFuhiZ2XYglwseNabUB7
TXDRTyEmf7/C60wYGecEi/QUWgS7mO4IAyt9p4roRZmH1lcc3vHn1rgXjLSMNj27ZNiE4rEIzHXm
1GAL62I4tdDzYaZtXRfMkxGIVS9GpMXot91srJEcEKhCcbfxp/K5yUHB5UGUkgcTfHgBGt/iT5B3
7ymq97XM1WM70Yy2DuNMr9TPpofcvHdyz2OFY3mh/kQnIEL83ba/SUyI3WbU7G2vJsI4QCWUwItR
QKavuQ6wn9lcO8kre4Fah5mZ7aURWfd9bGNbYFsjf/VqZ61/rRYRNVMpz5Hl+yic+OzFBpxXVOW6
K1HyN111Sbz6rj3AdTceHMjhaez196SmskOSW+CYwTNaEPvEkSq7GtrkQ46uAhngIa7bg5sya+/0
8yzVi+sEtwwxA6ict7haIA7+8BZYXJbWqHZDradjxRkLpIO9RwGIbdgOjgrJ7qFvj6yrakcczSmZ
1YM/xOgI/HMN5Nkmj+k+GND0VjPCVo4TategCpr6gJ6aMT2GDEJOzjT/0gwBODEqH8aE+VE3w5Pu
JgO4Bdd/oOgu11yY1BzDIQlFt54n+8TQW5CwsuX6fXCZlVU0gDdMWGI0oVhDnfp35ZJXoMbqt9JQ
2TxSrZfMFFrnTrNLXICh1eCf2mwqTxhWfhSjfWu0nyGodp4iCpAkT8kLDsC+xCFCCV0t1GrzGE4d
uvSiWNtsR/QXIOmYHL8sr7+T/XsikkM4MxYqaEl7RXRwCeB7MBuf4YSIPpSUcPQsIzuYvQL+NseE
tcBJIVHhg47ofpgDNvh0HQTEc3tNhk5AFTcrk2+uHokSxWp+qgYTVFgNxo/5iTh4hLrv5og3tLLw
1o8JyRHz8N6Y0U+CBkv0hqABhH1GE9lyA/GKmeitOSMHAKiwXSe+dyEGXeyCaLDQSwVsY654LXLq
Ls/LP9MOcVKOHEsqshpdBRzBMPqnYupec70wOhT2ugpMNY6XI/l13SUasQShRn5RASCZOWXlagcj
u6tSm58i55r0HYZ6cN5E/UXSnH1vk1fj0nDZjMmYnmgbHoskfkws5pBZjcCTidHWaubHxKhXCREY
3pJtXOO79NWH1xi3LO0gXMYhKE0sPiuCh9vDJGMg6eB64pzGS+KCSbBT9zH0rT9FEUcrx+tXlA8Q
xCif1s0goQy2gOn9dNxU4Vu2XKiNSHeS9/lItZKT+gMKoGStS4aw2RWtAj7TDvCvIxfsTNZPOzWN
XF8NUwMJDhj+b1YzqxxyFJjAQjPxZRgMCXsmHGtDmFD6xIdDB+CI9ANdRZ6ckaI70OlodRsPJaGm
2NGA1RB88hQq9cA8B7W7Tp/S+V5V8SPzKhicXkJJmUNPLgOGbtbM5LkmA08ORES0zuNEMN/GpPWL
28feNa35VI09o9vFR4Krswlo/6OYxLqKkmylUwfu63Jq0E9I09AgVc2jtIk8Krq7kA4q7d6RU6/h
sb2ECy3eaFt22dnejCNSclYkvZ3buflROOqNkpfaru312u7R0ZV1e9XlhCTQMrCqVPGxdmx1y3B8
odtNNWpPSO6tjSE1FrzexBzi8m6vUTCOe6fXL6OkEckfRDfdH8Pd3BXTmUyxZOPYtDtGOzp28zig
gxT6lBt/WGNSanJdfOAckgpJnq2xYbU7IyUbeXYECZz+EusEFmGYK4FRqjlOvd1vxoChYes2CO5Y
V6UVUJsZM6nkRHzAiZPZQxpi+qROUh+qRudX2rQhFpsC+IIIrWKhFu/q8Ip0YT/L8m6S0O2qrhje
wzr92S9ThjQbH9q4/63t1l6njhdtVOFeTQ4bF1ezoiQAVxiwrOzQs47R8hDXXxU6LerI5Ku1+zMq
MjTT3ADYS8VXTHOycHkqo0oQ3qi3yZ1+C5U9tam5NOaZPehRXFrECe6+VOhhLYffqV3oo2kDkA/X
EpFBX1EGhY9K5KNom6PvYTOcrwzGTq2uPzlFoaudXhlz7dBMYHcX54LcI0K+Ojz/FpzwOXgq8Fy7
oQMmCbqgCc5/jvJ+PT95dfDkjtGnTwtrRAfQILPLhVltGlC7hj4GZMK5pC5HHG+kMzAxZt4UoicK
+upU5f7JzOUxKfChCkAVDFE2XusdaPl9BdbLOGM25/TWj/WPmggiywteHDkmq3YbjMEtnIKfVJ8/
ZM8a4pAAaNQ/hHUXYGxjrIVrbjj4JiFpYXmdO5Y/GV7nSJzLuH5NDCLnUJXPfnt1gogpVy6f3BQi
TYyv1rTwPaN2ViTJASXnvBn1p+VHpXnxWDsdTA37ZGHXRH1BO14Y44PrxZd6aK7pLBjLgu/BdOX2
3YkolENrhNvcrc5mGd1X7mKkHNG5sS4w7u24HEEy0pl9rEzr1VYNIwzkhlHmfkHNDqsKiIgPtUxl
NxrTsF+ah0kaV/KfkGb90HW1NbLqEvnhWrao6AlLnBenxjtzjXSHduUWlyYaZlZlVMEVVuw5dSCZ
OR+qqm8mZIpIhffQiQQGOr+W22jMPtyAKVWv3C9dBBfqX8QfMUQMy9E/R+XtJkocuvfr2so3mUIj
31IIMJZXlHZeWt5LQYBeG/9E9fuYhyMdgZRjn5BX1/eQSPS3JGE8V9A0WN6aMmFIExQAew5BzOG9
4Dgq1HNaRSBygdXRDw1Wwh/WtYGcuRKnLrAPsc3Q3BVvPopyBMLh28COtLzmxuDfGhQ+AZ74sL7r
h/pTmvukRNoR9h5mBVdu5im4agForK8BfKMJDIFVTiUsGveFsuKV7kVOGcXp2WBulHmwBRkir5ze
cZ+fai9uzqVhaebGOK91kV2z0UiONpmFFR2XOyMzzUsCP8Os5paUcBaNOqYCmDlH0TtnBgDo0vSO
UY8Y32trDsrgSG2/37P361Nkd3dJZD6Mmg4AG1eK8rS48wY4WZXYGXHS4HR3CA5pCcMSXPhVjhEA
xcW5jMbLnGEQLwOo85X6XREeR20DVpd7aB5l/tAq+YYotAc0NKziRdUy6rbjkgigkRnzfZ4ynzPC
g9CIZE0z/mwo65IekWEOGtq0/Isd1Xs6V5RxkX3vxqneyXvPv2sUZUEawwBki6Z2/JK9/WXgvlkk
T1hY9drr4Adz9dxPk63BUzCpHPPkMNfVV52AzyjQ56+JLB3WFq7TOGivqAowDBnVm+el51HWUNRb
86sxhulmJg/KDyOYPci7w869OZF/x9Z37e0UAbYp93Iybl5vPGh7eBUtLZiqpVtFpuDOSATUrpx9
sUI6lClmvnbsMBWbuNv0getyJ8j2A+8CynUoySU3ff8+ich4DEnV8ZkbNshJMTnnuz7E5Flhedjm
XHeu1ep9XIsPppYU0fVPp+9C0oG9TVrlLuYyXOICKzox859VyLQDHVk+42INRHVvRkl3Q4V7DAMS
S2Iy7TGbcbYx41M077G5I13qUTDIlkmYB8c2t4l/skLUtxEz5twafhVpu7iYALDFc3NAc2oyXQ/8
bZENF3vore0ogZm5HDmq8TklwJJyKySCovuwfOjtHYXNkOM7cIzp6Fo1lD63O6NlDradDt8jBKVq
EZgNmbkrgxZMQ2NbB6sZ7qvEAprr0pxMZgQ1yvtT9NygWipOkhAyvI5Mjmp4JkITsHlD0BN5c6zi
AaeSIZf2OWhmHMMAHXQu4EJkuOsQ3AJpc+V+tLvsIETI6W52D+ypTK59QUOgbzklUJwFWFrWA35V
rPfuYRo9FCKkOalCbh0nBFzb0t4orKl/GvUvBOHjZmgrEG+YNxmE3Cnt+EfyqQaMqO22Epq6oBgv
jGhhANXt/ZA2VznCEqUVu0LyPIJx2WUWoM6QViD++V/ziIUz40C3phL9KRkXFtIqd0MOH0/7Mj33
tfncgEwxDegijo6usO4f7YSYC3SMaCTAhzgAYGpOOdSCowaFZKLZj9JrnTs/GWim0Fnx/1fRHUai
XSaa5Ra1i00jVbqu6goGTWbA+blhZkDPLvnBOdDaKb9H+SJXZdo95pV900ZFc2AyPkoDq20hTWaR
klQ+xUApMo07HM12aNS7xPQAJGO2bU3G6JitoKHum7B7rUAT5mbkwS9Li62TEWwjAEeXBZ3RMhIn
3W7joQl+GaZ48RZbABZlaH1uP+9pqB5wpRxQ9gHQSvKJKdxIencH9iFCNSOtguAwSfE7an8do9uc
xVGFF2KCUbCon43hYF/hUl6OTI9BDgRCLh+ilmFlnOYuNOiWBKPOOjBiw1GbUltUnmQU2v7zsyZq
5u0wlMu6YRgMtOmhJ5x1YI/R+/z+UMS5d2IGhflrwgMGy4dHuiCZ1sLmVm9ZM086Yvhq07A6prYA
saARLCwz8EoxX4d0j7HLNZk4LxlPmP8gZEQRiISuj2AWlEv8kx0BbqILw2EjtQ7OBBycdrI6Ibo6
DAUYur/gCz3z1e/Pho6ixicwoGYDy734qKtHnL6kCbRZcw6HgKPI97PHVgB6xoHkVlYBOiCfE/v3
837/Mt+f0RKveNv5Xf7+HlXoZkxrcWhd3sSeqE7QRws/rpl9gmDp+9CGxkvsiX9+iMtlEhp4bzZM
iH+mYBUV/jHsU0RBLFbplVoCsvwkLE5Jx/5TCveiEpMHWsc99xVMC+68+oQzklS0mhG+lTDe/xYp
fH/Q3DVw2c3Pv78lXP9ElVvvldC01P5+4G99w/f30qmw8EqwtP/9wFAxwIBVApyrZnmLmnb/nRz2
94egscG+fn+dJEhCURGu04C7wG9htRRCG1iKDYbK6DU6PKgbv1DPcJWKuyqiHu6JthoHGtgK1R4o
BvPoO1jxTdyjlrasjdkXNvCeZp3rAmxZhhWYSSZaMVTgHFbSwACNUGTGnp3gsSjZ+IdJm0952Nwn
NTVSyl66GgWQLeqc5CLTCM7/TJPXE1m4jXvvNy6Q7oCw8siZwL3oKdkjKi22NV0pA0x1hDuxoLql
C+kx0fRvA7chdrMl/TEpXqa0HfbONKwkF+U5deyfiWBjGfEvIuhMb0gD6gt5fzTocfqyRuNyHJdN
AEWVKwaxrUJ9dfKgPROPuLUq4iRqoECzr0ArjXZ66GgNrfF7nGYb2wPLHLz1XmOh1lBvisw8lOYE
jSrsfyijeDHHVmxT+kEIN/VQPHJOtLEpQeUFj8hxqVkUmB5Woxb3u+ZDRREnoi/Ovvm1Niywe2Ee
MLSBfeGQgVDWv5SoHlrzPnIEGUUcVWwkpZK+Z+G+Zhg6V0jQfxeG99xwqM5Vfc7zKT/aDLp7wwnX
Tp7e2bZ4yVQAms+FZwn82dENwxO4SFE/3tpJntLs1ouSfos9ANp2noKmPg5Bem8m06ZW1SvNeM77
JWzDPixfJocVd4Zs2uv+Iy6C6/K0tQ/3hvE7MjQ0vHGS/iILftXTwWcQN72HytwWIeQjwyyeXUe+
OQYTnH5xp8fme6lZWau5+TU09nvHX+imNEY6XHe2Fu2PmHwlrOnPTXepNAR0GpVkGE7t2/LXrR3a
DXeZ5xEjMyPV66NrAEDMXUyptHZPcDB4mchq8Tm5OSt0v7c6pP6ZuT3yOi/3YW2+QAPCyIcbNU70
r3boKK8459IBZ68Ux9pEzdl2N4Hve+uaBdk+uX8UKtknotmyNrLLKySwQ1L8zhwnZ2LSV5sSFFJS
wU4ikSTkVLGaUECtbGu61SL4CelhPrc1PShLE6mVYaEjV9YbMCgp6r6OrBUjbug47F1Nm943JDTk
zO8PpFx618WeX7l4GgG33OcYMrZF0+k1McE4lZjsLS8dgyL7U2He7G3j4x4tWLwRIUMIqd13w8Mv
3XnPADr2TCmdO8EILu0Bz4eCnneI3HgVqrvGIzFreT+aKsGxFqOUwlh9R77oW9+Yn6yVNoZMG7Am
kjon5G9WaC/zfvoJSweUfr6NRINmfMDd4ITNzXMyGggknRaW/YARApzroJod/RpkOql7sWjWHTxZ
mSfUR18TaW+WaB8Tr/2DeJQkacyKE34o+oIGAV7BnK8zBhEm7+IGyxvIY/tjrn3eHgyzygkuc6Ce
Qm3/GkjCXRGsvhTUCB878l4dPlkeShJJ8F7W/hKQYirfefUSbtIw6bkdq9dGWg/BBCjAzXoIn46x
z9UrhyzyXpndw9AEB+oMJEIHOERAchOmWbg3JuoEDkc0f4NBcnKzEQhKtbXTDGtA21M6Y+lTP0yN
VdYtQnbVhLfEb86urN5Mw713kiKHAgmWesZip45YKh/Qje2SDmIadhp4ngky0sElR8OLb8QtK4iN
zVKmMrzzDWcfRYR7dOCJeF2X2p3TViD2E2m/DEA1x/cD3ex3I7ajXeizmQNhti5NA5GOEqx1gb8N
QbYJa/8JLf6XL5nccNmUtv4tqvmxVlcpyIhwaAOOIdfi8kDqkppYIvBeLvgmntGxBlvDIYHGMU5k
89Kc0M5jlsmNMaWfgEMOOGx2/Grwcz16ccFgXqeQTgzFAqiuaXyJkQujszNIwMiBvX8ZEfIhv++O
s2seJ5U6azzSJPtZDA9df2u3BKS42PpF7aO7kwH6L+OQeRMckOTRk97VzrvHUkM4L71NldsP3887
deShmFkGdqPLcRtUT3ELKUKgSrDI3l455gJG9BaUrUnUEqPrnXbyFxmPAVPXiCyacvptBN2+8om/
HumprEaXJpsr1DYFHiS5l3pTIgltyrugDJ88JNL2NIBKdj4D+rh4b8kHYd0CdHVqG/WS4vBtsUq7
JQHRZLknMaviGFz9JdC6o1EUdYte2bE/23w6GZP8wFXxx8+/TALdV8zObiXahzYlCaKUcDMrpu6N
Cc8FJWDT0GEdzcNMlhttXA6LPmpQv9uXLLQYSD/TqHhCTPHQBO46r0HUofzLYQFJKJr1dInN6GQG
zs01HXxNvGYFfwC15TGZZL7BUvoxRagZFhhXjZSiZgyzMmifUpMTlNKfUhAajAM/TU3LWOf1S9qP
pz55Mt3upxlR4yAh64Z2n3OfsNHu865/MNkMrJiRjTMd64o2sTXTl/Rrq1irBXzagNhOp8U/kIp9
Y0J/myqwKkmynUznXWG5Z3oVnisg8SXqBC0nmGkusxQYU1LVP1Ldv7WILnE9JQ923JA/nSaPQ1f+
8on1RRat333ycNqu/VKT81Go8rXMKQt08qK8/oeDMxWBPWnSeV3uOD9CxlBQt/Mh+4w7G3lxj5R5
GTSUzZfL+xn6o+BmAGNYWVs/t3AZTc9RanSPaWVe6nEjTKXWzPrsBxA6OW6MpMRa0AOs41aqCLCS
vKM1CuptCa6G6TMe6CKp32nok0aXAIBUHXNJi1gUkLPoS4sVYzFiVLpF8s+82OGFQU4AZL4fmN+K
6EdreDtzUueyo/JxFvsaEpIzndera5jxSsZHvJ+fA/YkXuqbP1mfNM3ytYWR2FigFHZR/lzu77CK
1LrtFoofaN5CdDOQSe/mmFh24p7VZyHrDPZ0cSWTNr9BrukJObGU6kMkO/eh1RkHUAHyUvFTXOO1
ZNU0W6VXXkHd4jbOG9KAA0JqLF+eNR1jWsbf5b7sfgmP/lQXGWg6DWvZmh/KHmhiD/ACMTzu/+6n
4fBbtIb11cJXmA0s4wGxJWm59RDyrEXjki4RWceM/3cwTspKXjJR6l1UZS4Hq6uZpclZMylBIknJ
QlrGXDEgrcJbAGbVjJkLRCG4jCx87cz+7LU+gHPVklMfI0wv69+TKlkyxPxYpvNeJoCZ2yI7VxyH
6CowCungjUg7RdUkP+02wcIlYbeNqUUjKYU9MB7KhazKhH9tVdCaYtogK6YHw56E6zc1JyRTtQVd
Oov5pEzeFLQMTRG5D31hrgKBY9p00ShM8h3hzaGZG9yMaQz80pz4i2xm3Hr6n+ydR3PjSphl/8pE
rwc9CSDhFr2hFylS3m4QsvAemTC/fg70erqjezMx+1k8RUlVr0oUyTTfvffcrSloOcnVZWK4qhVE
xlG475jS8+1csa7w5MpdacT3TRM1WzOkbhTIoVtFN1XcvVpziht8JBRvYEzqKG+yfC/am3YJvkir
YxD1/RH1Zu2huCIGnWpC+mzNzsUMtbcnm/HES4GYY3NrOdBwsP1AtUmfBgG1HvsOsNGSjawhaQVs
stpgD4O9OeZ0l5Y8cpYoEPB00NFzv+46OnZq3itA5jIOeR7JfbKdakfopjnUC1h/oGeUC6FobOT5
AbnU7OXAnMC9DSaMIZWTnHPmVns0Z7HXZnbv1PZnHWXptVjQmpeWSzaYLhpoYoLbSGa9ADYb9QUn
GzYsQu3Zyon8+UrW0LpqAX63TvFKMc2rVcE5MiYWHYxPgFtAP5b3fTVcN5pQPxr+c99VxcZ2XoP6
y+0BjxpdEq6EldwXyXxf2ozpWjRL8EXDfZjd+VV0mpmJeAZjsYrpvauAQOSz8dvOM5JSMoAZmEmp
Vpa+chz1ay3olDyc9pKiX0m3bub+CDlD+bPKk13inLF1cj2T0t4GkUWDurC3CYFLa86fCRedwjKo
UTDwE8wdELy83BkuaSpVR4cBKIQ2R5p0JovhYN/vqDpPtsyj6UKjWno124I1ERxtbLOH8Kxxtkmx
r06LHkjyjhLfuQrIh0g62ktv74/PjGeYEbqGt/N7/VmCPlgVdfgwjN6raY3PjCOeVAlWEy8M9PvC
vYwlwclu+jZbJrI5oGrKcHi68yW6o7DTBwYlHELtM5+YIsQQZ8Meyss0725TV8aruCLO6GWw/slR
NguULvLTD0h8K0sVrwO5dQgA7x01G2XfosvXIbAefzgjiJ+nEeVANJF7hzbr2eUPTDd/nYWoHkqN
EPu5fkYzNVazd+MnPp6zGdDpxJZ9cGfrxokkBy1GnY69i7uEcgk4OvVofg7TQpjPTdCr6YG9L9pX
5pMKwCwjE2M+yYtyZxvUf+TFbeoQiCptfReU1oP2vrsUJFTgx2tO6591r16hnoZ1W5xzJ+Vsw38z
liVoIXlOuHa+toXimot/Ge66PCJ3H7LE3fbBzCy9EwdufQZzv+3ARawdKQIsnpJEEQG06aORrb0J
xDxu+ngdkqBqyqzaBiqi3yhxP+U01qusSN2tTsz7WIr+ahxKlubJfVWAeqwYIh5qEiNG5RFvciYA
52nPlaukKifkSpsNT77TnGML5qUPJrefaaZ0mqckhD4N+PXBtQxqm3j/cuCD59hbtdyoMe4I+ykq
FsAyW32PslYeTLunnhEBZ45CGkSiG6dlsm6GyYfrW8mVtvRNZzio86PSYJlJ18bJSA2mdPZBqb17
w5nWriuuUwOEXcx4BTtlScFQS7XuCJzYzA+IOeG2mgbo0MbBqrW6yyK+MyvVOPQ0Gm5Ub20xfv9/
o3bZY3H9vxm1bVOS6f9f/8cEvfnoP/7Hz9//efkofv7tXx5/xo/uvxi0//k//t2gHdj/6qCQMIwx
HcuW9gII+HeDtilcbNiW5QnftALft7DklxWuv3/7F9v9Vxm4MvBN4QWmAIj0HwZty/nXhU0gfSmE
v7AP3P8Xg7YjHfO/GrRNk+wI9nAP3z8TIyzf/P7Xx31SRt2//Yv5P0WP+aWpAPPLFIqI2+kH8EgM
TaKC0YDnnt0AlLwV1vfFcmsK5um6VBRcA6LUE3/EYi5mhzNe2wCjsd/e207x0XaMAQzhHcAZ7GKh
EW9NMkJBfFc7/sPQc0XE48jdjjpTTbVEOcsnoMYUFYCUvXbs9qOkGNBgMNiwI49oVi6TGjsxj2bK
pUDVIej1fOep7gVrByWocXmdQYJl1uDcNXZ3cdoRBE45sEJi8lwZjY1Zze22ZGJgiRNiI6dmKWCN
0TyvW+MrDYJo5xI8JadL2fxixYIOAYSKGWZuFtvZA2zI9uph4dn6NA0rUz0XAgKSmQ08sHIP3+ix
C5ASBg+hRHEinpsBtnUyWsw0pzU79M4Pu/eGVLFq5bXyAD2OVnzlevw81vYA7NBssbZ5EJ3zpuAk
B2iaEzU8QR1ZZwbj4uSl/j+fgX6zzn9fN5mtkPAVZ9+T5gXIDh08VRLsqyziGGLJjsOFOZ6wzeGA
H2dzY7kBVhynim5De45uq8bYl9UADmyyQRsgp24CpxG30ezMW79Q1T+fqipsbicQBiIJcFdOMaUh
iXz0dGeRqtNcAgodn7F+vUQQmW5EEFFUFyXAbAw/vPn7wEpo3NRW9YA4ivrvYSvzehRhksmXIqrU
qQTEUMuCrwkaRIyQZzlNDG7nNm45wHBdxQGmYtKQWmZMq65nrwkdWKikmX89AFu+bqeF5D7WJ0eP
3nUwVO0m5+/Bsajj27H1kksC5rqYFJTvPqbxtRXWuM+H8jZwOe1AKFMPBH1jKnwo61We0z+UrSPv
TAEN4iqWZvskjIoP4j2y5/Dh7xPLaXcSKO4tHGa2/tR9Aj/GEd1IXrF35CebIfg6c7v0lRNCTQyB
myui3etYddNjaPfPOqz0Z4pREmFYyjvthuaxasoRm55gNyGheCLBeMFXafw07gLDH+uLbkx45rlf
bYWIymNQKufRcu1L4Kb9xRUDTPrWeiAvOn37Df5sLI/Yp/DOmxys3qo/y26wbzPJpcUf3ft4yNJ3
k4EdXqaKvtKUUEQkvBg6uEuksNTzVZ72VA/xPN/hG9UYxHznnUjxVa2z8FNzS2DQfhOM/fDUedV8
iOPR2Pmd3b1mtJfnoctRBMYx3qzW3o8G3VjBNETPWQb2vmasuFAao+cis+mqdeCt/f1uMFh7E4AA
fiLPB1WrphevM1+mzKhuO4nsPrbgQP0QD53Tdfq7+DDMOrwH1wHfyG9OeaGDC/Qozmr4Z/b5SIVl
bOKPk2UHU8RVjIj5p/PONLZNOutHP2wJemrrKbDoMKnz6KMwEuKSkZyxsIrpTHyDgtkCgBGX1+zU
gEs5kgzE+JMH40NlDONDaVmACYJ8PXSl3qXL1zGRLiUAk7n9+xNe1waHVkMD0HGx1l4x3WWtN5KH
6IdzmSTH//wSz2W2j0RySjgYrLqxrF9EbdMG7hMK+ft0mojh1XHId1VES+g2f3HM7Cassu7OYcLx
NFVYN7Ph3W38+Tw0cfnYlfklQcu5+ftsjEDcWTG3uIz3xMh585EViBRiMUXXU5KJl0JEG791nMdp
HNQtd9tnR5hYzt38vjKtpUK23JdDJ9dLHnYL2KQ4y5bKOwORlKsgwZ/IcpdTp52cQgsTvz0cq8T3
dhWC8UMtXZhQpFJ/4mAP6FVf64a+DZf7ALDqDGMXZPQbnj8DpUHH2BvC8iCC6jnCrPdglLApFdsl
fiR6Dj0MQIfaZS5MkJLBi3njQ8P5GnfKdK9QPKYXg9jAUQW5wC7ApxtyGhIecrPw/6X3mvOqymOg
XUAQgYrNjsbNWvivQzBj5OHltUqG2t56blS9qi1bfvsq5iE85QnDFrMGEmbwfrJc86ZmXvzsGrYB
stosrloNcA4jLB7DyKDi3nQAbXX24uFguuvrRt62U0dcQPAWbkqfqHcAa5qUe3jgDlE/exVPSuH1
yWlMyktYkYwZZgW/LkJX4ltOn7B2cAPKp1crDFrSIlHyUIhK3fkaYIsU8QOQbtbq0K0PTlXl11ba
X2eNr29lVhu8zVP10jrGDr2hPLoGc6kR3Q1cYAlgvUmSJwtw/TYRPKK/38Xk7mUGJ4JivooiwTzY
9dr51nHVHTc9dfrna8unuCGh7RTiOazn/uwvH/5+NZR8P4OmjaIfM43RxdKnv19l+Ugxx1xzO4nD
cWsDkViNJcuTaDts7gkwssRiTJVmBTneAJc5JhAgaN2vKYS5D7TCDSKBx+iIGax082NShtHO9Auu
JvwQeP34BzuC48ELf3EBvNk0I1xlSQQ5ZWmSwHMInY+NfYAoYLVeeF0zaDLLPr1YxzprbwujL+4M
VtmVijKT++qPOXMgkmwK+0Iws8ygfZx0VtPlk4iHIUzw8KV0Gc0YIDcecXGG1vWVbTdvUVDszYiG
7lFTiesMLaFzunSmxghuSNBB/KnUS+Nl6VnL8UOCdZeqZuzhsD8oqCXrenpIdN7uLB3Klc1lRGft
iOVQ9kfb+/IQMGcCLMFErw1pp1XXjnemM9N42ja/YcK8Q4EeblyM0V1v3hp9CInP0t/2iOzejvT/
eEiKvQFdoJJpc/BTD3i47F6ZeYExUg4baW7tPHfx1icA8OI4xV9TA5WlEoN367PRUzfMuyZwGN5M
EV1VSYDfz/oyC+Pce+JiCLxySr7hMNoPpn+nKjA4aT78eIqpb9MA604S9ylS3TODrH0HCgcJnWaZ
evrJ6o4645xUXz/S21l/6YVgE8zRiaOGZ+MCFxO9fzQyDHF8F0GNX0GRJ+G3DXX4XgUGt9LvRRD0
MsQvRMuOuvIQBk5r7ntCNNMAS9vJYaDoJPqyMvgYonDuakaETf6VpACqJBVUuQathb0H+e6aceux
GWpwJY75UvXiIfSy+wrz/a5A6fHELwOUYZiew8ne1qjpdeQcQss4Rrq/CWfj2E7oPQW5RM5/s74d
IYD5bYERA5wvOtxHNnR3gpqfLqP7zXAxh1PizUqMBX18hBwLIRK7DWmviopnhesSkF0Vkb3R+X3p
DY9WMsOQhd+ysVOyhxnwHWKhXwgcmLws3pJoUQ0BvpXNJAD+Le9s271uMnsTyeapooGvD9jrbWL7
DU3PknquuLvm/IRjBjvLEjAYQRYSkAzoORy6Dby+OHTQu/HH7+PAu+kCOhlae116ZXhaOEHr5did
UGuyLaJXR4XlJQ/0m1c0p2ouv8peQJ41cL/xftz0LZkC6dmHwiJqyXRj5eBY4C83wVU63prx/C0s
Z8G3D2O19+k5rXl62lhR51aQsUdXKX3BgN/G5xK25o6XeoxfyY3x9opnUdmXTNAoMQY2JZUOjdGN
7QGi4nF3sFcD3CdzQAQHL/hzV9hv3fL3mKbzFlExQTwdFKe/FLvEP+iHMMeN5kvXCQAFhfbiPsEP
evd88zNdSI/2bdi2fKs1Sjr9A2WHBlNMn6R6r61+oX6WS3NOom6zziH+lLubxJg+tO0/T6b80e7w
MyUw5eofnM+CETJx1DK+chZ2IaUFX7GT3PUD0kLl1B8mjoKFX8/2hbAq2It0Ur+7Ka9l9gG4Z1Ri
xvGZA/MrI/mXSDn3nete/Dq4y63ptqpIPEzF+CZ8da6a7igb48TRCINbG3/Hpk0XOi/AQk7Ua1Xd
Tqu0ZUrp3rQZCHMIjZAzXfKpERpPhfs4LDPelC3cAJjoCi8inxnDrWGmt2kt3x2R3Ebsv65BC201
ziCJOnUddfLQaPqFuiRZi3STtsWt1tAngdms5whRljTLDbQilqx417YL7Z6WCTrL403tv8ssWKq4
5h/lD8DrsubUudRPMVpMw3DNocFnduVmB3uJKOdWv3dNfesjlIBUfQ8DdVUxQ95JTeAv7zqqLpKz
ajDG9b1p7skubExJsmtqnG1nYHUsXXUlvdFclYsiy31/J6O65byBsVgSbGVL4mcQAEU4SwyoU9DF
t14bPiL5/6Lm2yulGYLZ+S6U0v+K7tMHX9kPblAmj1llv4TYylbYwOgPDYejdrpixymru3ICXlJl
oMbDbJU3QKJfzFjm10NrMdBOpmyXUYzabhqucofAGM6QpMS9kT8mgDdXlsOEK8cYulb6hpuf3EQT
qwk2DwKgARXgE4NK02UA2ejU2Rsjg0Al3ee4T6qt45c3Hp6ZHfiIDhqRR1t0p04Gj7Tr4ysCthGk
u/zGMAaLzgP/Zhj87hCJYuemAa5tCX69Fgv3nqV/bRsjiRhPXXFPvGIIGW5n3y8OrZO9JSl+6BaC
PPVt4tvsW1BduUGjSVCRGIFlyoF42uVm37x2zNCZq24nLv4PWYGtCXb7h2UvqPuKte/dgexOn9gi
U/rcm12efOI1TNMot76Lp3DHtRYvQOvfu8Uy52/tZyAObJcto2OjxVLU+zfo3XdTyALv5eLcKVz2
ZRr6p4AQM9urXwT90W8lF/R6Mp66cFobcIk2bZC8OnmOZOwM56EUv/EEPkyRujxAHotQfSQX64jO
1MUx1rq6PqZ5jC76n5//fRFf0Utmzd727+sDeurR7Rb99L/9ub9PU0GZbTg2+7//lTkmD5RhxH/7
o3+/SUeGsZMjPZTLX/n3paEhUdKAapl9NtrQjsqT8Cg6T4uKZXnYdzb1IG11SScGSeXwExccZvtJ
vDLwOGOfNhjYY9e6qjCryJ5QBmOfVYIJqVTuq5Poz6yef7x0+mls0odk6TaIP5jMh58Z6/0KOvwj
m9ipiNdN0FNxWnBWcCwpVkRgfqaJLgESn21tnquJnmv9Pc+Qf/KcXUBDgWxqugQTSk0qhR/Z68nd
dojArJzISdnyQYPO+edXc05mGjHHIzfvqYOiz+HvN/8+oEXQ+zg4TyhCxlZbycefg1L0+UEPslma
VVb5yOB7tHqEtAppTsgIoODCIvrHxfcHKPr7/M+sR+aGYqi7yjHFnhE7ntCuwn/ONGkKYiqi3Rwq
ucPpbLaKl1zOVL0jCBwbAFi4VtL32Sehom1yHkLb5j8frP/4lcv8j6NUxJt4RCv0tZVdTbhuSyt9
yBffY2df8AehfjKDEw+9FT3nQ3TqsgJAC9ESp/2Ku/DJS0aaNPmBjxdEnyGD/mkLIhTlUdJqoNP5
bJvUIBDBu46MZisdA5FDbJJK70lEcp8hZ8Klh9cGl5Q1ctAprEAnYGXdkkgmoZrcgceEpa3IgnmI
BMY78jw7g1dSQh181xNh4o66PY4IjsNxFs64F+RIZ87JK9tj39yNkTrXZXMxiJIFCF2mMECTDRtm
fxzxm62D+adR8bs5izMaN++ROQI6qkKmKS2kdSlufdiWm/i+zCzCiWq4BKO1yI4cpEjCdfKkccpU
MYGB+loKqoBHYmqqQXfxrRsrTG+yCIr0mCoKycphr7lQY/yl/ZqaBZSUJn+sFIPLKj86S1Q4f5wm
wkvEbl9MQ+9DI+V+MR4D60Z67bATef8Z+ribWjCOG1BJt1aKpb6natmuf7N6Wge5cfQnvztZPVQr
l4kA8PeVpvPtUrPwk39lQuJXV1Y5TvjVdH3VOcV29Anj9eoa1+ZTVbs0r0qSYA0mk6q+mWTp71v5
NoXhg5HHJeWu8bFKb5UTw1noag9HYgwJ2zePs+r3BbbYVdalu6EqXsKl+hjAEJH6mAlrnDzWcq8K
mEu64RbAgYNuPlDKdfswc9xf+QEtrK2LC6eT01PssHhLjSfLaN5ixg4+2HZuTKui7b5k5R0xr2CK
SdKvtMJOyuCWySTVHdZwlln+PoaqPdodL84yardyqA+9G8N6wxu8qsL4ewlhXBLJ6dEmR5axjeV+
8JJmeIZCpR5TaAOeq2ZmRMNrk9M22+c/wOpeTElHdjZ/9UFDrwHJo51jeawM4XCFSpRb5BIDoYy1
HKe1I4wnf+F/yLg6xpOyAAA4oBf3eZ7cYz6/iYxxVfbTnY5q48rsX6XsKEN8UTD4sRtuB9VciVze
p+VUrYVnXiCiJOu8SWhK185va9hnw0QIatKbCqmZE/o5DzsTMXQCsd5culz/IOK/YaO3zeYF7m+9
KWtSvqJ06d1wWdEcp9/pIb4OdBgtWaov082u7M64HqW6CSkh4I1IqdVv5ttYV/3wziR3tok4imA2
f2g68SKd9OSM5UNkFRsKy9ijs9Pc0Enceg8FpHDZVx9ZMy1laqGJJ4DUYZ/R5iGDeF/P8jNMsW14
/jQjTlaPcZw9EBX9jVkorLn5rUkGiRDzvmDNwVYG/hAeXfk5J+NnyKJgmsUvAOdzr+rj5GEYSut3
BWuWdWrTSbIxdcXsX5tVsYPhRs8ytr8EpeytlWN6oK3oEcTnQ06vQCi3vLueyAXd5b7/XocZgn9C
dHNQAck9pmb+OB6C6UkVtE1HU3Usl6NqWJe/vdHvhaXIH4f2U8sWgC55I2lRWAlVQWkpd9Xs7aaE
q2A6R2e2vh3TNsDKI5mRL4strA7JB2XWm21eFKc3dyov1Txc9WN0B1Tk3pUcymYmxYqxBxQNuqhu
ZTUMPBTjZuwL0AB2ugrkOTHFwmL1HhpiGYAqrhwbxEYJ/VwO5tsggnvSqzg8EmvrcTYUEXyPobHa
FbziBHTCzE87S5mHTJyg860bceCZq/Fu+RGron6k1w1mKisCBJCd1cdfBveyzVTDlS95CPFbOpt0
RHVEWCZzYQkHT9Zonge8NfQfwLeYW1bPYoYjjKDsJ1+6c6azTOJg5TjGa57kb3biL1ergN747JnW
TEJCT0NZwYYpkpu/N1Kf89Kvfzl8PBWJVxHYyzcEurmj+beNCyNsmAKm7YZFr7YwuX/Ay5vE+OK5
PCgL9iRd4lwWXcU2mc1ny+Re5GbXyGP8XVhObV4x7OjN2kLtottDfIZxvTGz+DYZzM/c81nkg+YW
KCXve8rap6rmXWnxAwQIt/WX63Y1gZupIvMaAzMDwSy48OxfAU4F5RIxDqGhB0KxZGyU8QAjf0nt
YLnEV9huQufJaTDIOA3THfMpjBlw6OGXMy7e6QdH6WqXkPoPB7cCS8xDCknerZCd2FcS31hU6Yhz
5ERXh2RRyLJfZ3AFtTQ+VUTTfVTz7xNyV7taSTZUy/osCGDCUjqmkxOeHUU5ObDlohPNZW6C/NB3
mBY7cbJymv9yl4v2Erco1ATFRnIu7Rg+CZhG2kR0m9dz0oDIycGWsKNjUrXMt9n8KIb0eUKCwTUO
gjxYVsgGk+CoP1wbuwLWPvLF2rz2c86hOWiXFS+VFlebQ4MwmQLcL+wbI24Fy8IzjrNgYv/x1o0H
SdCjSppuu1XrQL/VuTK3DLiBv6SUVtU9wMUkBu1qUI2dTEAIZZT5NIb6BJSwNKZJ/NQqe2TFandt
H7zMgvzJ0H8pnF4UPs4T77noxsuDu85iStrbD30zvtR2QNIaLSNvjFcmto6g/WGEM3EoDEaUbpyw
z7KhJcn0mUAphiOBzzBrf2cXcCpk702KzreeRlKOvcdGgEl+y3w9oM/4k7E9jZrTzDC9pz3ZeuuW
aQrbxvdId6YsPJ64OMtIuq41Bvb7ldv1GrJI9RzDP656vgEdC1q528UzDO3BLKromuLNjQp4iZvV
om5qGj2bwt43UjtAPIMvjjdPVCgoTkLGJlIzwY98+h3j/qugGKxPcNiLIFnSyy4XyHAnSru6QNt4
NgPuT6q7GQuiduHJi5gnTdVwY1SxvVEaIbjDLJ63AOUptFnFMIb3Sl48txlPWtArnkeVeR3DcqHh
MoyfBYU+jEGiYIvChpu3+5AzgawIv5cX6nNJ2+ZG+jM/uBif00y9ks+z5BDXRrXhgtVBfjbGR5HV
Zy9izQuIwQM3mq68AHiUhZwUR1d9MTLE0j9+TTzW5d5kptZqMIunccCWm8BnXes43Tl04JQZ1XIV
rXdT1f2URuPsFgekZM5v1s9mjy7tJh7DvCT5rCH0FmSltdgb9T520hu3IPsHP/BHdXAZNLpeybja
WJyQUSGRoIct3xrx38X2r3VB7q2kqqYmVVJawYs78hNvI/1RkmdZYVMLzJZUqK2wYldi23XeHRda
0PjDh5X5FIr3uJdLTLi9sN/awpv2Ya+itR7bdxy+qJNgu2ATSayEqmNzMgGNJBtQLvU69ln5bKAW
Rp3sgIWRcOA1maGmbK2QLZ0jew2WMEDEaV2OoLl/qOk3nhRgokLTcuW634MUx1p5BCVAAGxCahs2
qUv4R3cp8ZNixA2WPnqQl1YWk4B1S5B4RSt1y78MupVgOTLXBtTFuxPGyWq0ORiLkCZBIlVraBnP
kUHzWqEs0MH+AOu/9KcN8Zkv5fElp7Bu/QUk7I/HCOVlw2CMr473vaPmrRdjM4irkyaICDsaH63r
92vTbDdTga2+tgyNDXK+nzqq1qlDAIjWlP3W8t1iMyRiMRVwmHReQs++kyO5mjBhSuibAIy98q0C
0xWoZ0WR1iYmCXagN8A82WCuSo9qPotClvbRqy0P2pSYjgX8eJaHXYKs717CnHcyypN9SD1oz0Yk
BV0K2t6pkU2mBovG/mP+JFz+1jFmR+phd21VsWSvjKEg9znhph664VDkMyg9CTEPRC+rYXvFWfqu
Uog96UA0G3vhVULPY5IB1BS5uIpycz7MPscQV8q1Z2GxDUBMG9jbnBTOddlxRJDtuPM1caUuIb6V
ulzI5854rVrvmDRhtqvrDeUqJ2rFYHNGDFTs1sdXOqVk6XLdr2BssBZVQbeb+unTwjxxJha2QT3L
N6K4TyL6sxvDO4cqA0Rv8saIxLaq0uwaavtDqAYOHnSpMp5lard4/pBqD0lMxyjqJOFIdc89dqeE
CLb0/iGoll5+1GW1nyE8WOWtUyIs1NyzKQzP7wcdBS8htdLAV2vH+GY6t52BfOfQ/syJbUYGHTgu
X9NcpZM9/95HrGtWTa1YqaHzj7IGL6XLT0F/GeWA0WaOPdZYgx6FiYmIjNKLU1pHttD72nOvtFcW
G6eHxz7KqiIxy3kzdCV+W08xbPO+8P+UB4ckPat6ig2QPcqtSH9VFpABh4nPgB4ZeeZnaUTdSdXG
TUPsMfa8J38SaO5hnt0Y6dppqXzjIR2iCtgi15KTIXNwCBHjEKwRVxk95FiO5nUqittJ4cjzyL8h
7qxE390WbYbUAZvItDzN7gAn0NM9hCLKcnimAVFk8YPtlzQ/RiVm+qQWd0TQkRINGyoOzRxxr7h2
xFw5tY1zrtnNkrSdRHS80kuaug0GMCoBKa6u6DdhOd/mxkUafbnndXe2M+OCqQDnx9jiCdXMJbjD
Yd5J6KGYjY8mTp/8Vwb6p9x4HrDv2zjgAOE5OK0p+aUdzh5oIui7/DkrcckyC0JxUB+Cyxf1o7hC
huxO03cArI9ncqY4azP5hbuVLkRt1OgXbfnIb6W9m4DVYG6ZD+lU3+kpwmFPe8omK/pxZVeuzxzJ
v8SB1DvSHdiIy/hctLl3oQL0FKULbdHOGK2ptwT30H6q/ZGXecig4iyM+I3pIDeRHsu4C1fCUv6K
G0W5lm28RfmQlxxYwKDA8/ruAb6ZtS4Qlw1C5VTW9RaTbLbbk0akW9gNn24l4QzJhtiSfmVtr9En
zW8Tqtg69ciYF7YgAB+oc7H3Q70Z2vgQUunGnZfzL4jJfZBXDafDLf2oXKkYyjd2aUHnr5dWErRR
0Ibh1sxYsR2SYK1m8O24kAEaIHtAjsAlE/M4jfWSklSNAF9UHKDu/0Zmypgr+wWm629qnhEfaMjW
bZKjwhLDPrDzYvmJjfgmcIyjZabbEAIzZXD6qa/Sh1QytozpyQvn4Wni0dDI9z4lH73Tg4rDh7KN
hbWJXa8EhF7m2CEFL3U9LE9Tet/bhbsv8P+Yprql0mNT8qxx3S8eMjn2+JbjfK8rbymczL6tGJVH
uNVjGI4HbBNvCvl91dH1iibcfcxpTKoJMvPsHfJIo3dX1S9C1fOsdyzl/PtMbVdhpJ49yi2h6YS7
cGJcN2ia38uqINuRf7iTbbFyWlDBxXdIq/Fm5OzP+dZ/BPsSa9vdVekAMLC5BEHvEkiNDxhrFIlv
GiKGygKaTrIsAwjC5ZMTcC685k418pR4TrAtKFxuPCM85qb10PcHspUZQqFI2bTDF4Spdsewguem
jxk4Wekm68hDFWyekokGxtLi3fW9flst25Ifj6z7wTFlH1+rnIrAgj5Mgx3TGblP1uAooJR0P0hx
cKlsjFcRuBjNnK6cghzSnX10R5TtAbEL1xLRKs0Ljr+alSHt5L49UbvBpEMGD0acQznT3TfWLi5R
ObQ/y536/WSTqke+WghOQB4TDpum+TwL47uNRnnsaqq8RJDd+9f+oznG5amLIClUqcu8M3pw7R83
T7vbKp3vIkXqt4LfPcbjZZxXvEW4cREbx29HadvkzpR+NmdyLfpcwRTZ+3Yt1okfQaN1e9jeHVUq
vhCvbufct7bzWTnZa1SYITb3SexY1TTgHAasezvI0hPWKJzgC3epKnvnDC2NsRRdfIyZ2o2gboW0
kH811i8ZDOyrsCbcK5zms+oovi9qe63IEPe1jSnb4ohZKQY+dUtfcNvXmyhy9nGPRXLq6mjbNHJV
GvmFaEJ2ZeppAqWVXudR3x7DpBVX7ixuGBwwwyYc0lablKbblYhVc+ilSYNoArSjZ0JP1jAj7TdQ
rsiHa3Lp4XdcILGNTb1N3WBvkCPeh+hLG2EZW9UsMKos2Y9OeKEgjT1rSQhDqAZsQgq0Cu17Cf41
GFoJmcN8SNCiDsB5I46m4bFyXHNfEpHQCPtHoMZnw7NCuqLMJ5MJoSP1vMtCQZdqOZhQRP2PtGbs
OLUy302Fg3iYgQAwYcVQi7wFyEPpZ1HTXbpMsyHZPpv/m7Dz2m0d2LbsFxFgKLLIV0lUlnN+IRyZ
czF+/R307r77YOM0+sWwZSXLZHHVWnOOOZNzH7gKP5vwduinibmC1Ts1dMiCSO1Sa2zXBrjHAxvh
Hiey1x4WFjZLyVuGpGKdD4W2ZfbewIBkDMR3eJxi/aatcyT/gwFoPnvv7dq4Nroe/9lHoNvpUxZk
t3FmfdgZkvYq12jGgultAh+39LaLhruMQwFFrWoIg152v9omkM6XatSzVsNQjJ1iG8gI4Hxpku7B
dVmvmi8nhNBQebJlH1hdD8rkStkfh7Ka/b4OD6xT7KaK6HlINFZfMm6o2IPduOw4v2JXFbg/49eq
5Lqc066OtaJYZW16zDmo95YrjjrKpINVU1sP5dhtGqwFlE9TOL9ZbIZH8iidKkl9vWSKEauXwGxi
30vVawuAYx3QwltTIX8PTZXt0raI1oQZtRuPWFFup0Duhin1pdzmGsfrPHQtoluCr/SGN2uSfBbG
MQz3gnTLXp4qFhtZCgBktf6sU91vZN8/gJ1Uq3ppE4syhoVYqoc89tRWtc5Ez4nAQjvqQGmwOPVJ
Ghwnm2gZMtYfwS2QPVQKtLMmESwNOaZbPWLlQ0tSQ6+d3hvCBFU6Vgil5E3Z6GLneLO9zZg7rBGu
PKUxJeAwF0+YqoEfWR1wLFle9XpNj9eE/+BWw4Pe9/O+3iy4BYI+XWQIrZ0S2xocIi8c+UOBXHr5
mHOWA4b4/Y5+CmLN//9tJrv3dPX3jtPyDH+fpqIUAgAZQWw08B+tf+/4e5+qdhDa/f5MH9+d1n9f
EVwPv/r9OZ4ifvX7gP/49u/z//kNGMfWdA//z3fx503+eUWudzBs//OWUATJRtaiy05OY3F8LH/1
76v/eSO/r2ZGeD32f1+40lJKiN+71kQhN38+vz9P/nvr32f5/U6XI1iTnoP04PVvIUiCo5u35aHI
R/OgDGgfhhvD2Vi+Cxaawj+3uWTWo+r63/skiKzoqv3vPX+/C5eV+u9tbZCtR6KJ97+3/3mG39/+
efDf1/r7uH+exsZss8YMZQB1o4++5JEY1A3h9d83UpsaE4jf5/qPb0vYPbr/99kgB4Zbc7Qf0xyf
NS1Nfdq6nX7NWVgcf78kE37FaPnyz21/f/z9rlDyLNMCHPT/PvT3u9/H/373+yR/f5ypQtn7FIp2
Cy/29xd/X+zvbb93yWhk0YFf7v3Pc/3e9s/T/P7oKTAmRmtHazogu7/P9+fP/f3596mKrkrm9T9P
8+dO/+1pfx+Tzt7RgwG4c0pHgTWmLDOE1rP74kcZxIzRli///KiPSxjLP78e9G0CTDHxlo6L3vyf
B/0+8vfLP7fpJcAXaxQ22XT/9xX+eZm/j/3npf7b/Qwv4D39fS70hfWxOc6/N/8+QFQDM8B/nvQ/
fv/Pi/z++O+vNS+v9lPS+f/1I/hv7+u/Ps3vHf++19/7/N4WoSDzB2l9dwsKB50vMkKDEdqKUFtG
H0ZuNeomVEO8/bNcDNaTZrdZMF8is3r8XQ1KWnjgkEoY/VYqSUpbug+5b6ZYgVG+9lvH0paLWOpz
wr1DVS93TH+b04QM6WQv39GtawRbbKfycWjiysqrKzOldaa7+YMe4H7HpLxLx/4BDD4txwVCKQts
h2OL+q8j0KgK8HgZ5cWeuXBAhhg2bT7dTFX/JYKAGHn0BFai2Hswh6UHWC9y3Wmju6BHC5N46dzQ
v7xsfDAqLyVyGVFEPsLgVgSkTxjJfJMwgS0E+Bx2E/lNEAaKuYrODiqoS7jMYUqrZQqSX+UGWgCG
2PbGcwoEAZTCTNErDKkqwBDYHUZ9kis5zPqtcB1SigbemcN2dZTPlCZsbdQSK95S6Jhuu0AjlkqM
GXifs9XnMwWSi+6FWGxhknrEzEfzAw3y6dKPwdSC0H9+tER2gM9xQaVbreNWvNZDfSzLKdtSQMW+
zbWdCuUM6oG2Z0TbjR17uWmLwxR1Z7oS7DES2oCaTqpdiHdZt5gCECVHBEHNZ2crax8QIvhA8PR6
rkwQiIHbbio25q07Xaf9+NNKPhi3916ZqTMe7b1zOKWw2jKep0iIMquqccfs7Gz2wKsyK2Hf0kTP
df+TAL2FA0hFMMLh3AXg57RK7ZXJ+Ftr3F0sHD5pQTu9ageyGcbhiVpy3La1Xq4z1X7J+Aa2dLro
AnmsQyt5ByR6ujM1UEvdoFGZE9Apg/St7b3IZ3yf7yuNBgExTc3WnQ2QRKAkXDQavin4w0N0jfvU
vR1jr9m7LW96xP7LDKnUjnrBP7raWpH0yJg1rJUbujpjgyU1ymRnH2k/KiBFuxkvyxFkJo66wPv8
ZoRNmdwyHqgF2FMZXEGB+6xzc1ybnH6LM79fjRNSuSiS1Vos+NMAdw1jCsBCeENE244wHfOtJeA3
zSnZa44CKElDlhmOqZ6DOEXMD5MUzRq025xEGZfXclCSbQpFdl439tOx6Wx0dNo2D9vgdjLgMtbu
B0QWsQr18H3qta1yNW09GNRlhnWhnxARcrXkkUVf2qJ8LceIvvY4v3j1BEhH7A3tW3qYmk0y+w4k
hQPPT/TbWQWAvDGBBlH/MBku/jTv3LlU36VG5zXtgedp6WdaG1CoawpjGo/VVnOfiEQEiZbkpAJl
cKZFX9AL0crzzCm9HhSox9gwrkO8pX7O9LXT3+2a4E9QFr3fNfdtWj8ips/WpO/4jle9GtCEmKHB
fLbUFjzFU6kHsHvbhM54oOc0aXDxzhifyZXCF68WFHMioz3sBjh2tXFHttMTLvRaYFvLMvZIbV7r
myKBm0Y0PcDKbm9YCC4hOT2HXv8ehHXD1Lj8SuaX2UwHZGrRp05c9qY1H906euxxH5yKWBnb4eQZ
W93pvfcFSAfOlv4rYrwE++LKCcyfghQ7pTuvyWBfoct8Jt/3LEzulhvDxdLR36lZJH6PpEVV7TlA
H0JratoRq+hA1C2i/fTh9DuIIA9p0b0ZXcFcSE03ItE2Q4dn0KGTiEmCtVswCKt7mAtFR4O1gTfE
MUEyS4c6Lnnv+ZBWTYUQBpvFAXAxVms4LmvFHjHSqdklfp+WtI9q2+R2cIsaRfkDlElonPLRGfHE
Fx0LgUbHIctehrADCubhqG8b2hFtmz9XNugtW03YddN4E6bDvHEanYbMyEQMlb3fatmTk5i3/bg0
p597h6lvHadYKRFExOZXqZErGZufbW3R5WhQues2/E2Z45jpKNfyIMXYi5DGzZhqRVP4YqBSGHN0
ncNU3utJfVW3E6TKifg2Gp0tDStz4A1HIM5brHe6WuhRGumcs15dM7eC6+eAD5ch+9ZwBLXGRSEn
tYCIP/QitEcV8PnEODRM1WUrMQ9l5VWe0tiy5KGuHYBMlQ/S/CbC+r0ReraPDOhGYaAUAa4B+g93
OCom6+SdiU3NVdfvrGQhGPXpxoEItoj7IP3YBUmmlvbp1gz4gn7cWbHFZGBAoySdHVPvB0GOlVS5
IMrD3NnzcEmj4rEY9S0UYIToEfKQqc5eY0JuS6188fQyOfbrEByoXdV3aIAfcjt7mmYF7q9pH6Jm
/ixH59ks0dXQGs6BCzvheJldvPc0XI0WKavhOJeyQkZTtkxSS4YyDgjqNEChEpP2SSQIbchd/MrU
/s0Lswen6s4jmX2JPiBwzfatyF5BcwO7IEnG7KgNLPLwZkREEz434hLsTVqZN7HWbKyG8xOqiJ3t
2XWjPsyY9cXk3ZCDNK05N98mNb6FLTNBmSEJBbuwUjET3zz9HGT8aNXja1/P3wlD2j60dnMfHzqR
PzBfZSKnl3cVrtIu1piOpwZfrOhezAhSyjnu/dSwCMjG8Ari+b1120PYYcuhu+kXLuHag5LfrWjn
jeIKu+oUEoZCLGAG5BaaGFZ1QdJZsHiEVIHFXGeXhDDCxxQF6cs7vBJtuzTI3EM5MqbHpBautUmU
kM+4Nmvmqc469ssBgnYhzf2ioyaVCbSOTE/K/tRzjEf68NLxpg569RxX8KZBhT95jXZi5buPmwC+
cCf56MMrg/iW0jZ3Khn2YxlsoUrTQm75WFgkkErEWK5WA2PCt2hiMNjJ6ip2F/WCan0dEMBm9M5p
Wd5nHVGFDIUwqXD2Dm7wnWXjsUwHe12MzTOqkLPpqZvOJTKmG24rFb7ZOWKCzqMNlQzZq/SAkMyY
PdftTFPLEvSGZ46NVOgOWB7KhsYAmAEly7X0M6fkTnTTfPBwJpf5Fd4A1DaYgfDMcLp0z46iLTdn
ZMi2YXmdJTRIcPnwaQr0nFYePpRO9l0txpVcZQPS6+4R7n+2byKmKgh6JK4FPAbozouwPyHdAi/f
BW/YYDYsuebWyeutbPuL1XgXVUIvBAPhaFmM54vRuqWhK8BCnaeoU91QatD4bJr8Fh+y5GOUEgdB
jspq05lQqFs87PRZmKzm9+ipCTxPETOhoV7ZbRPfqZ4UHUc9cIGjkrz1vvSx687GpNatKu29G6gH
beG8Gl73huZ3NUFVwS7bvTVkEIW9y1QjBpniIZnLaNI0TEWysoSsqmucPBRhNZrAOmR8xqwPQWqe
7uFcuAd3zp7J1/QqruBQM9GBUxtP8MeTsudiGJ8Ffqw+HK5HL+FwqeM7gDZy03aca0GQMiasz2Fc
/sg2pj1uMC5Prcegda8QnHwYI6qUmfyXycAkFMTulnHvpQvrk0OxGNJk673wihKEsGD7YsbpE7X2
k+vA/7WJwkamO37SlWLY4vbjletxqXGmDZCQ95D4x0Q6t1qY0B53aqTbJAZXAygyerd2nzNtckjE
FC41mJOJbRLGP/3WE+pkl0azYu5OpNg4PNrl4BsmrI0p17i2SvbBTneDDZVhLzEpFr1xZq4ftMSK
HWO267omYWqco36HLtdqmW8bbvGIguiDnXK9ttMa2avBxF9y0Gg/ZmC+xyVgZofpYBypUyWuiLsR
xE8jJs5yCtEZnuimTd21hyknme1L03kPudZ9M9qxPHGOoR0ied9MOKVXWI18BaMs6YVARFK/jk1y
7Ir5brYWMmv1VgsNtaqHaEwvo8dKIBkdq+DRXXCGtR5Sd2LKRyuLAdxFywF6K0CcwniF6BZnWsWF
/Z50MJX6YVqL0FnipacHU8e8lHAGRnzCqYjDRXL2DToKCoeSK/aIkeGgBBnf5vHI3Ocxk5yleT7U
IAb5nMQgrsIxB8eEsI9Nkkk51l7a1H7WYAwIbGTIVfsXsz1pxtbRR8YAtnYvSrHtBdsxFikCI3UX
H+j05C7e3SHwqzRlYdOskxW1r+TlfJiONm0Ds7/XIXxMykjWEyz2ddxQEdoeR3+pTeDYGgwPWZRS
UJHcECPpK1Prx2JcQdJS981Q+3fdhJlvm+vJ1G9j1PWrqJab1GN2T44RPjfbfLdd9ztmvoRVsDxY
5rDvJ5PoPNO4q20P6ZQB0NazsM6lJTHetunHsa2IRxD7kQAWYZvT2kAUKQ0gziF63rXhIeFB3PGS
GKRwBOqkIVCsS0R/7YJny4pLpDvHnoS3uaR+HgAL08wnC8DJFstfsoHcNF/RCnipxNeEJKnK52TD
wAqfWNvdymJ4le3wGedqPzPUdkzjDX2nvamsgViRuSYlpcHWN0PBbDl4KnHfp/K2Yxi6mpL80uNY
0phRrsrEe01s9Cfonx4CddcJnUEoW3fS5+D96aB/GSoBshFnYTD5JKHYd+YRo4Yuryt2HT1gCcik
+o0nhkez1x51ryu2YTTd4XDrN6ANbvPAYxCeBAe2Wi+ud+fSa0dkkssVtGgMCyqhwKbAdCS+pMQs
N9NgH5GNrfqm20GRRz+E6zl7rHGAHvUkgLLYriHuWT4AL3ZiPYI3/AaFr5nkhLnHNsR0abT4/MIY
whLheGYh/aHWX7QsO7pNZ+6CcdqVZIyUfYbphYRWJFXqM6rbzWRbB+oLPOEUGAPxcFSV7L6Gaz09
UEnbB21RnvSxh0Kmd3gZUDtEpeL78F6IZUWD5yZfpNO8RCrypwlDstZ3JIB4JqKr6bkUceYH5i4D
Q7Iq+mIBlYVQ0pb8tu4lhZy9Cph2EnLCf81zGrQw3oDb0cDCKffcLVnEV076OI5cve0SQWs1UHL0
jlp7LqhMhgAFIiHvKMqvKpDkj0fVlQqjrZXaMabX8VSRVAMIYh8syH6bJjjNkM94mB5TVGxbrfS8
Vc0Z73uaZG/ocSqR2X1VkCMHKGya4hCtJ5DvIA0ZhZZww+rAF1lfrRJMdmCv6IXE8VcZZGddomli
C2azrber1Ry3+2gs1cqlziY1zfwaLEwd2aPB7HqH8O1NomaRMNTXk5cfUqv6AlBrb2WZfSUZVt8B
ZmhtRldziFC15su6Xeb3+nzdRN5e3oxcTTkVr3Aqv8dmsDXt/gcky1Xg4fOKWaMM2fh5L588YzxN
jYaSo2YXX1rNdd8IdGVM/yTTKyj8O21phUfVdM5sXflZDK0uRsBIoAAo6Wp44hxFDWJUiFwG4fhN
OO14HLSpLtykSXQwMv0RD6q2iZn+PQnAzOiLg1sVfXnjc+1az+hnHmQOcbmDumKjs1i3AdRSRB0o
ktBSSnYLFLycm2h2y3pXN87WetUdE/+H9TTmHejWuLkr+fBoClq3WkYIiRLWSw/3wyANbQODDYkk
2WdnLAQP4ezsjUX3JsIIqlgLLB/BiMseFpMi/i4g8vThcD325o0XhbdA9QI/CBHz1dZ5jPpb8tQJ
9QCFvUoG8v+E/hI1rbmazPLKzoaHEZ3Cdorim0T2Z8tDR+YykxWMYTdsAs8DNu9xsu6Nd6TU7xLn
cqtzYKb2k4yce9MpNvjzL5E371KFBQUEZ9twtoRYp91x31r6S6fsD00iCeHvOmCq2uLGpRmTcP2X
c2zBb+sPdXeV1s6lZQHw4L2uG2W8Bsvm1dXCM3zqVW2U59QkPEHr28+qHhetAElXNVqGCLnWAFBH
1yFI5QFHC1VMBz19P+u4qWwmyMAuPwrR31YRITpuQjJh08H9FidEFsS4QnMlJBImKRNL3hgxKiJP
vikADIYyplqJpPyM8mif2OmxwVusp/ZX5Db0qQCIbkQGjHaMd+ZUXaVOOq6bOjtUgDznTifUrrTf
U6M9NiaTWM+O/STFf5so6yMKitsmtn3ewqmLriU0hHYezgWkylXqIN2IwV8M1l0AiNgMgp+50B7M
xbOGY+dBS996NA72bK61UK+ouUy0nTnpnYr8gk4dTC++h4gTHsoi/VLB8mFH2dtk9M9pgVUFWJ65
akv+5nggY324kOZwj4XinRLiXV9kzrLst3Y1vUGvG1auzoVcy710HS2Ex9mUyJu7307luBtZMjdQ
Byn5Y/OIap1uQvQGzDVeZqpnsLAnVNB3uTuIldS11zkkQ7X2jpFXXEyWcKAoO1US5JYPJqoaBVMv
fomzRqx/arv6tK3sI6gqsq9MmPkaREGZs7g4uGMCzB9OfZqLwQ+wvTp09LLUqE5Wlt8jhlwVEg1J
gfplGrAwRUbwnCSoYu0O8ss8yFM8C4sxNWJ6rQx3Tl0Ma31NWFWyksAoyW+TJ3jS746o35COX/d5
4JJV71w4Q55xO0hfIwWpKC9x54Y7s0nWcoC4C+MWdt98pQXFscgITqhty7c7SD9c8jTfztauydmF
ihL8WY/CfNFTjy4Wu+WPqizvbpQ0b8A0sSunouMoLi5W9gRBhkip8qaJ1EvUo31dDsF5qs1VQXlE
PhMHCr38K+x+OzriL+Q0XNG5vQ7aQGeXYIIXrw3fTsCii/xeReZrPjqCjV5EWTtUO9eb/UgoLoxF
fI96geuwTlOG5nG1Zzd2r6b8pVLJJ7vfh8FV6iDxg1jFHGwgCLzY1bmpglfKg+4QRZQoAY36s+aK
JcQVFc5kp6CYTBh9grZeMlmUDHV4zglKLmWlXbHXfB5zertzJ7cNuPwNSouBPT1CHAw1dMZFlu6L
5lKUGgMCngCGFWBU0FVT1z+IGHTzOGtXFbtyuNopTUw3BKY7sGkkF8uaWvLbE0T31WTvpjY3jlqG
lrme65BJhGSj5kb6Lg+M3TR59cHWXOT4E+xsHGD5nTa1aGogc+x+f/xzW5DvE85LxjcbSeoqWuDK
5FqlbLbxebnLIncTFuMLIQIXBj/d1pF4qmDPk9qYpzgO5JtDH9nAQL2SVqft+Xu2s0Gh2omATh9E
X7Y2T3PWtLueCr0ZuIb1DQ3IWN1XY/neKRBQscPVB3TrQRi9t5PBj5TkBU0Zo6GavvHcEtSY4NhE
+pq9at0EENyitHcG4xs3MCcNFXYeBB9WIsDmOLTQAacRgk0EjY4Eq3FYltz6iHNkaZ5riDbdvQzk
Z+SZmF8WAC6LcNAFB2uOz7qgY6U88xkSaIcUAY/wpV5eLl4mMJZjEOkWvQ2e++QKiBhusRf4b9b9
lJxn3bnLq+sqAcOAsua+CHG4Y2Q6NJWgpSmv8TCuGul+NaMtuRhC8rKzW8K6aMlrOW3DsSFcMxxw
QVicEV4B21hXx65H9wiXdVyVE5I1hG6c1tah6MW3p9vs3uCnoBOv04hOqBN0K0NWLUeWJVfmhPEO
hNR1k/QvY95SDo0JtkYr/xniub2olHQ12tsQZCv6YB4X2AkIC64q34PjDwP64oU/qKCSk94sXgQ2
nFXsFiyPyX0+PAUWtpTeZY8GKhWuFdbvUZEkMJYoM7yEvbNElgdDZpfEuvGckmblpgpIXUqLBRqU
vTPik+jovji9uGKP/eDo+XMLeNTXGgwGvQGCItRghbnmLl6kcAmKTP6JEH6lvhd0DmlSodOk7Ynx
F4C8yf+YDJ/6OGvQQu003aEM4lHmyWIWtiW+/X3GkJgPtCqDnuFKH/KodmG8KQCWpWZBWCoyuJ6O
Y/jB3D8YWUmhatU4iyH9rGBuQ774SpP6pvGKYZ9Ni7sowzNiioPKFQHHIYOpdqb5JGX63tHk42pT
Qimv6ZhlhBOGvwTZ0ny1HfyvdCvDHfdubvQczdJgIm9bRk/BW02HBeMSmZMR0aD0LNc6hsoQGmVH
MXIbgHkBMkezs9M1b9df9dqCoMm7yvcKu6HmZ+zh9IN76Go6fvHcEWoGRm1LemYKg6PZIJ4Dftek
3W2dMwRq7ZZ/zVCe6MtfQhuuQkffZsyQIw+0NamlqkPSY6FhN7WLauIoGL7qF8XYHUcpi5g0JR6b
+FII/dqrhLUTeldv+6k8zHWCQSMtSFSCwkpsH1rqULSngX576mJpILTwySHskC76I1Mz/v/FDGyO
jmwQt8kxK2mrs2/NMb46p8bqt4VuNeuhLuKzksxPa+KwgA2M2qnhKIYBBixQIfdkA/HieYVf2Ev9
SQ7DaYaUm7KSZnH5VDiztcdzlrCEldNRtMtMqNEBVhs5vi2ZNtS1mb0iD7b3RcRhoQ3ChAJNI5AT
jW2WY5Noim2MrKVg7Yp1YUKJsIcK3yynaFu5yyl5nY28RDpxCltZY6+FEBYquvqMv/ZZOXy2gaEc
KHspGhpO+00+PjUOfzEJ2GTfpBjMxtBhWWMk47j9M9F4BlLw/OzSlDyF5a1OC4Ut2RLygFA4Slso
jyAR/IDXNqppa9UsocRLEWPNrMd3XJTgSdjvBRv3la7lmm92otgxLLYiu9h6yDAjornarn7XHaHu
cjPw+2R6BscAuF/2UBOSEj0l1opiYkQ0AxAg25w7aT8iJ4PGtsOPynKIgXVJk2OGSuPQM70GgAVt
c6f6MqH0r3En3PSLU9cN3Kcs6t09PqXeD+sKZDsa1I1Z1/uuODUFR7Id4JriRILMUl3ERHxmORbm
QZo4OykrbI45URlfY2i/6+ZPPxL+W9S3XpX4tl3fzK2jH2Et04cO3tHu8WhhgkjPHgLIUpuxYsnM
qHgcbeivBmbMBFVuiCfz20h79RpBULvRAGKPUyQFQpN+NrufUSqY6TD2WqOMpdaYqUUmKlb2tTuz
ZK3MxyndcNkmpCmYjg5WnFXM1kcUHcVsWI5brSKCoorvlZbp28a9MYVGYahPT/0IoKrV6QqPzaPq
mYg4A767sCBRa/DA64zZzLsPL1GrXjOHEZn1Y/bxjctun00wV8W+H5+FyXagw6+2Ij+Jmn3flHZ0
HZa4EkqLsQG1ytCi5y37V+ARaLqDS9ql/Up0X4NLQ79KaMH3ofagaAqUZNuvQrNwaH5Yj33A9jAh
v9dHC/KusXVvIjlBDovFIU+SW01AznZt6DYE85ZEeNC/Nnr2fFDjaP5XxbduDR+q16lYnGFvsPbs
0qKE9Zl94Cgn0sLGXKK57IxN2dzxFxHBQNYf7Rc720UWGE/iNlIt2ec6bKEmsG7q1kuOJbpkePnw
kfACkuV74jgq1kaN1yZSw3BVYc0SYLbdEXRW1L1PU3nNFTahCiZ6oipjmKgFOpBqOyVle8ZZRtff
S6obfa6+khYtiIqSe1P3gnVU03qN4BHzHY0TDHTddQHmO9c+6bUPb1q4Z/qKjF0TV33LmG0ei08p
4YNKwdaoaa/qxZmTGPq8C6HaXROB0l7bdN9yzZPH35vwqXz2Np2HKnX4a1v3AXDBuM8RiK9SJBA0
iNKtq5EG5DT9ku7DOhxUxkPSEfMax/pzW0XDxjBNuQ6tvevgGROz9xzGEVCZhp522eYkoQRsZPJh
phZaNWNZH+qxfehlNe9MDEh+D0xpTMldZZHDYd1k9Y6TBxexi0VJuXh/DSZxlHCssQ4qe3ZeoKGt
pu2ueiJHsoIPtJjxq1ZGc6U8BSg6BknJ4xHAa4rxRj0k100w0eSnzYij8GPoDJikkrF80hlPllNL
1B1vVV0Eu2jEYE0SpNfI65yJ2AYLO3JilPNBpW17RqxGprUEggzfCaatwOmxhpfHtCHpOs/J7IuD
K6Bkl9Bhr8K2DB0s2ZiDtqQoGuihvYpEznj8ZskFxibdG8NqbusupQ3jQOKYmH8KrkthptgJ4M0M
+pskwDUe2wT8qiIPt1oG/q023B9p93gP1dNI6AYOLsoNOaGwbSfWZ2v+EqO7byzorMmPdDhA5zz7
rEdIGrpU1H4aqv9iCk+DVT02KWIKAhRis30Y05awQhQ++DR9dOaPRgrXQHriU5D1TiFugJbzTIvw
H3k2w2qVMX/x+9A5eEh+jlUyPhozFr6w0pi2l3wAUnzBDdh1kbbGKZLBuXfhmSfZA4QI5qYSJz8y
cjR403VvMT2wRfAa3aBAYVVZBwPZMKbaaH1zATyW7ZBlkHYcXFctA2JJLyI1RqQ6kufEBvWcF/Z3
M48XAd6AKnUTBRGpltyDo1NDENRuSejg6F6qM+Yo104SYelOWwybvbWvbXUwICZ1+XivTbNx6dAC
mZXNZSDew6WwKd6tbzO1wBnDitBKNdPnSrkY8LmR2JjXiJ4aNzopZmn03N5NodQZ/SerPekAmlLe
poWj7ImIoyUmshAuX8haXza7VhgHpydeJgWQ7GdG9QZ4HmvdiF3J1L5Du3tPRfqhlrQcuhO7oeb/
IuJhjQ8q3TpzC66WJmRCbKGmJUzQLPx8ZgkSROBio8PAxNbmY+7RLCN8YoU9JoqcBKu6kx8NfslN
SL+ANi1N/9bT8R2yrbLD77Ed71pTfleZenan9p4pBBTShBgVTSrmzrjL6oDtgDAW9Q5zVA3PtSPA
G+mR5666fK7Z8hNkgOzIOlW18WEEA5ilAp3YMs0qVIjwJXOBhRXVoR+dU98cJ3KkJGdQgXovZ+EO
HO3F6uKfxsSJDct63JWAmocA93zzXcj22atCutFFeV2LrRFw5WRNh1Hv7XPRX0aAEnhnB4YnfufG
SOp0UW1DCtW6kplvLzYXFp8vaX4z0CT1fvYuI5K0DWHTn1ke3mIWjghJjAgCnH8N5RcSKSWFe352
AAWmRZ3v1GTrPrI5wrho/HSFszOGMTy3qqq3YVvf4QPzdZvw0CoVx4ZNaahqDaM86IHcq8lJDTGS
Jd8RxDVMC+pAvDx/NzhF4dDFobxlE+aEvjYNWCAi70RnYz22QPBdO16CT4uHqGpurI5Mc6AOvI14
M+Cj3bh0y9cNPT8HYO6qZly+jicYetJKz4lT34awbgkwqphYjQwx4NXTrMp2tdIAlFTXatYNqM39
FtcEeLWUoqxqiVgA9dHREyZBhv/eWPhuNF9i+NXrIKoLX6/UMXSTQxDqCNVRHBkAGH34Nc8xm8Vs
xO/Sk8DE8B0OHEU/AIivkIFenQBW8EItJvfJfHdUfQ3rf58Thukrg3o3U7hDqKu1dZGVsLaHGxWS
ryFOocWqOcaDZBz246FxKIUNsbL3vuWk3ml+idp9YoKyG4uQWUl6stiURiFlBMHU1zIZr6MBSfXQ
ofYwDlWY5VuD9oCTOzejiRmO9lSzq2r9CFcGtFljPrcjvJuahqmdg1lRfbL2CueqmK37wEruBGvK
1pWERTRkzVWkuHMlF26y7koGZA7IpCShG4kFLsEiYdYj0Y2LIS5xQ4qdCl1MC89YV/khLkFV98ZW
EorBCIXQNxI2V5WWncXYfAVJ/5W2zCqSeWXUd1nddZw0E1aY8gXd/Vc82t9dX/oBpHNLz6qdro3M
yyZAhjW7dif6oCXLwB4DGc0z7doq54fIlk+JHPe6aR0wZdYbTZnneNAWvCwanY4Lot3itT3/oKX2
a73igtE2694TW7vmCqsPH0jWb7L0Q1gL4CA90NS9xRJm8v8rn+fA2zSgD7A6GY9e2aBG8l6jDmk7
k86zBiZhhdCuQzg7nu3cvcdrRYM7dx/1pj93/0PZmS1HjmTb9VdkekfL4YBjkEn3gTGPnMkkX2BM
ZhbmecbXawGsW1lVfdUtmaXBMoIRCAQCg/s5e6/t5bcLyv9/fA7/0/+Z3+UJGVJZvbD9PwmdqkI/
aP728D+e8pR//2t+zx+v+es7/uMSflYo739r/uWrdj/zOTKg/vuL/rJmPv33rZuTBv7yYLOkDty3
P6vx4WfdJs2fMwn+X//4e3bBv0k9UMolBuD/Hnqw+kjC30gsCT/+nHzw9a7fgw903fyHjs4QAyIX
dKVM+1fwgTT/YQolaMlZuimV/Sv4wJT/EOQMuZiepQ1oTxh/BB8Y8h/KwJdkO8JxDJIP9P+f4IMl
1uDr9z78+N//XQk2S0eW7Fi2IUg9MMll+HPsQYPcgDO0Ha40knCO52LLlNY8d6IYdn4RdM+5OWSI
rUJ0sSGVPQoY1Q0t22IXei3lfo6aVCSffpqfu8ENcOwDJ4MeSqBupCAupsLVjp45voeaAwuiSrrD
4Jp7HNDPPWlgt1k0Drdu41jbP/0Qvx+x/4223B1JiQ0JDcpkw//2xUzhSpvxvDAdMNN//WJmNhax
G7Td1ZdQwjljVrIxPyd8qlRz/IyKsR2s9ZTAxqzS5gSZ2jlX/aDPmLCfTTBxxg5AH61igI6TZLDP
NC4usrMuFdIN0VftnT0P4ml+x3t9YG5ccTu9kEbzA3hxuBdD9pDbrU6nj9BKXRIxT8J8d6J6h15e
QEzKg/5UzRqK0Wwot5T9we/wgQFZi05xw6V/oFlKKTmmSzzoHvqI/s7TADvWHt7ydmDk4NpYq4IN
wXZENI2O9mhNhbHPTMq3vl+F/2afWhyr/7RPLdtiDusq4jqk+Ns+De3AsdyRnsA0wsxqA9rKHbAV
v7H9J6gVK1VM41GbCIcj2DrkNhi9MxH74Zh+vQvdUpL6WWzpE4vbjtb4vkHzvsnglXBT21VUVh/h
AsQPVP1v2NHymWQdkPOe+sZYvzt2CcX8ruiykz+ATgV+Qn+aazoBbT0MUFp8gRU9DhDarJsk9kGM
BQWjcZnmV3PQA3ooXrXmpEPXlzvJbQd5X7RdQ/qWTrN8lL3+ZNjsS3e6mxWXLyPpRR11tXWjiuAS
6/ntOMNXCsr0IVLLfSDVA/44HPJBk75IWOWqLc+GkTyGzKiPvxbQLQduilG4+tfHuD5nkvz1GLdN
Q9gc5RbnsCHnc+DzV2YJ8fZ+rxUJLXr1PYbnfIKtQzhYF2lI46CQR54MT52prMvQmbTScNdbXrah
kX5qSvRGMlPXtjHFOWzgKQbazm3WblmKl3+9naS0/GUzbd22dcc2mPKIeTEfVn/aTCUG3yxqP7vi
na0Jx1WXzMLGqgKgKy3hYf/m4+bAmH/6PFdIYePX0KGi/O3ULzj+p7IK8uuaXLrgVtN/lqRM3mia
VBu90s3r2FAJDY3JfSw5oW6EWa+JMMvxzjY3PjqYB/vBGAlhaAyRHkRvcDmzv0dE5uHN1l7yAM+s
hy5zl3uCUjzK9ktOkNa2kIAvauFZl3+z//6WTSPYe1JIJRkLUPXmbvLXHWjjSA38LA2vyjTe7SQI
TnawNPyYzhcBAYG+FQuq3YpyWVdoZ4Mr0amalY+MXh/CUPprTB0MD3mTMXI1rAv9blnEpvtTx/N2
wPMa7QC+xOteAAwfJmwWNe4L2VZc2XW+nZ1N/bZvKVEgZj2WDkXXEFoVhX5DP4qQSQW4uwSyr4cE
aYrsVzclzxJaJ3ad4KpHLXMe5jBocTFwzIWWrivqLYga58ajH3HR0PLqjSs2mS6HIz0UY6XV7W9N
LYKrVs2ID12SNxWGSBEdyiAFIrS9byWEpiFEuilMVIj/er+rfz6QHHu+PRqWK01uJH/PBLJalSnl
aZeRBHVvkISGqP7eUdW3PtC48HYRBe4Kl64MRrAETvTTwAQro7z/IO1RX1Wxad0GWiQOcQ/NspG2
9xCNaHTD+bUdpURDG3+0bXw1Y+MwSCt6j+Y8TpgEwS1ApPGuTACiVDDX111mmR+mDvrPLR4YqSug
JbW7GTtgz7Ic4USn/XmKp5ZKLClsfqY/EnAGtF2W5j6YHNrV4Jz2pNKX28wczH1IIVEjNZqWJyRQ
EzDc1Wdy23nVW4cj+JaIvurFtO+ZTw6vTq2ai9A3/3oHS9f+p0PbMA2uCBYZErrJXYWBzp+vDVZF
84putHFpSK0gfjTRT67TgmytB4HUPtR3yWQ5++UPy2JwPE9bUZfUT5WmjeX213t0T/skAbr601N/
eomyEeRB6eSNv9bW1WSPwSAr1l/rXf7sJREf8adXThaOGzrkmAmIgaKyxFZqfZUeNEmtZtmgX6/+
+shlA4NUeEhVzZev54xlC359+OjG/Bie3YpDHVC/+a++069X/75e/UfqO+Pxaxv++DK/Pn75w9c2
Lf/9+tC2SG8jfa0Dg9mpxhGnfP4Oyws8s3Igq8yPl78si3HZ/ct/TU7ZuLwG3ON3egfA0KvBqBne
KdSlu8ftk9ftpdO59HXuYGwirfC2TUeASs849qVT028TU1KoR8+j1v/W5dRw2tg4R+b0Gw5Ka92N
4VMTBx/JAOs6iIfvRSrUmgzZaNXbTrwahlPriuLZa+0rfcQY975Fw67KXmXIcJXY7kvW4h2uiK4l
r/LEDR/lp56QOJNpG0N6xk2AU/imaKoM3TPDhNiTVyl7GBLDfQ+MlphnvCIArJuejknvgVPHHaWR
FIrpykHbJD3y2rG0PYKlDjYtQNYbQlvgkUY/GZ3N3KbJ2KTh0czsVd1L67V25NUKfxDhckV8GV1C
TDn8bM02tqo7vZO3rU9wbhyhMhQNbJPUwlhjt9ou5TQgVNdBC2QQnGy03JAsECtO924m704Kw4KS
PtErJB8qsCKzvaeA00sXeFbvhQ6Nr9QiHUujFRzHBTLh0tog6XZRRenfpmFCnGUc6U1ffb8OTlqD
wyrJx42j3HZfkQFbk+RxVrS7eTr+BobiJqi7mA7r8ING9qM0q3adW/Ih8qsLNRlnPbnpw+Sb7OCa
TE+3DoBIHbXMe/JcFDf+AFNT9Jus7T7tYVjjGYt3jZ40G8rcxq1hvsdNsSLDxaA6RD00QF7tMFPG
x5PtHN/ST0SyDVKnnDyGNPL3Wkn/MbAoELjtKW5xl7RBEm4jp1qrGN1TZ/PrRcNnWCYPqZ1pF+lw
lSTceV/Yw9bXNaKuIa+swS5Gq8ypemyUZ/K9KFd26gA3kugSLNSV3+z1SHF7D8pzqcadRUWVRm5E
AwR7OCSICZX+AC5P1mhXpzZidEOVQ8b2M6rxmUwN8g/5WUolZ6XJut3Y0LfZ+QJ5VycPla3Jm7TX
RprTw292Hx+T4cVU0Q8rb7c51IQNzckHinvV2VH2MRfxuMr70tmWfbuJZPfdsINzoiEF0sKHhvv8
7H05Z2X82AkEakW9Dk2AQ3o/UgJN4B3ppyZRL0MUlLd9gYwgaOHE191dVQLcbJjpTSJ/DIxCUn+x
rA0W2aumJCRFOMCILzC02cDXu9L0j66HrC3KnoyOYokD6r8mWfymFWYOIDtBZzxklPhQwCGDT35M
JtJoWTSA9hvMqQIaRWYrRt34/mD2oKIUZ2LEAOppyU6M1lVJUaF0ceERBIRZxIhwen3cZpH9vdP8
Wy5YaHnr+GUE58PMrhgJgzSOozdmGxWLY+pLWryz/ol+wb2ZewOnFrEG3kdqac3aYLCxRdmzZbbe
HMVYbB3LH6/dkx0ltwYMTsEFkTYi/eRpAstJGaffqCGCSmuic2khckaqfio75oP6pJ81m5boYHMq
k0m1nxhf3lhu/sxgaxvBfu0tP9pSiTvrEL8OjSzfOIZKRE8OuTtxinc3Lajd9BMmx1K9AWej3qa6
eFOg1t0C/JhRfwmhP/EZ0DZ0kgTBDwWmR8kI9YbbdrZHYRgiQSy1deQ6P3swdCu2MFtroX1iOgSP
JV3l856m9zltTEd70ULilkbLf+1sc8dUDDLc1JCmM+0Isb4MpdPTdUTtMc5Y2TxgogSW+6QyrpMJ
s6IpMiMIwfQ05Fjf1Uv2hHloK7ocKqYIaMEaW8PzjWE1EvUCIgFZCg1r3FXvcdf1N+zImnot7uDX
gNwyOFwOwhy4J9VAy99tm+uo5kg+eRi8GiBmQWZhPw06gJr7ZpK0EEcmjU3qnqoRT5TrUtMUCVkr
iUD0oLc3NorxU3fbd4484bi23UY9hiJBahyXdIwxaZmYgMkzSh8zDwkUVup2xbxo7yVettPVe+t2
Z9nSKUUa/aSkc7Y9fuGpCQ5OFzir0XPjNWnSj7Kc8wsbGOcy14dtZ3xwgnW7pA2fYy6cWMVrvPSS
rBdG1VMcZisQBPp6iP1dSiNjcHGXEZZTQDTnYWUXL2UsHm4IjHzLCExRs8sjcyN9RXDht6ocrgGX
ThwBu9aT7da2i22Z05xvU0yXYZDE2z7uaXWF2m6I6NgQRUdayawYIrDw0Bs6I2gDKS4ccwo4OVcA
qQVwSpunFuMoIxsNjotW2lu3cU+NVxBqQWo0td9HGMx7AgcuovN+tln8U29R2esdsLBpSiFIDt9E
hlsLJwrnndmj1yrQlkQD+dcNvhizBwMNTxUdffZqIc5bTRzk5BCAQKyYNQWqPATpuSauiwtMWBjm
Zx+6+3H09G9SESHhCrM/QS3UrmQBIKSbX7EslocxNrRbYQXDyVNTh/qet83v19kxn47PZ3fTpD3g
4h32RZfYOz/2o6ewEb8t66j78aLlXfsKUCrYmqmQx961tdtRSzJYR6wjc+67FPo8/bgQWaEeXBFa
1WecdN7awKz31qXVZlmXPSFdsbmH30ttyA9MxdJdm6LqiQKYphMdL1sDayRT/WSFdfNNw+S2cSQO
asou/QUmKtGTok3fNSgKy0vZ9fjkibd9RBAxMnvr40NA/vQ9QKi5wTevrbtEY518SlvrcUQKcSvg
nx6dACYSzEacXIX7DUtM9UO08aWDsvRtbEW9GYQfnHv01Rc/5pZRmO74jjpo09OQ+zHY2HXGtmwf
GfKcBmbNm9Hr3H3X6fq9aOmxLi8T5qthFmDsgHoj0Miq29Ef9KPCKrDtRRW+2NJBNM8K1WReI6hx
r63vDJvQHsxTqtX+NaCzbmYYjjvtPUvzdV6q6ofjU/UXlhE9ulWloY0e5d5uLO3eLKUOcJHvYuLx
rURWfx9yFy80qQ+3rZ27RwuJw7YTVcMM3nladpCelHfcrsrXRNXGhvOgP5VxWV2V3UfrHJHqR45m
bnlpYYUzaQm9cRF7yd7KzW6ftSGdAwM37/ISl9GuEzjeByHG7srRERi4hhWfNC2h2u/k6sVzg8fl
pX7rP/TRXDYogRAinshPKccdKeeIzVKrNT8aZB1fO9LRENdMWfege1O9d3Bp7fW+EQ9eDntgWRs8
PaRpDth9n3WoGildq4/FuRalecUaP64CkeafvfmqTYn86DzM32VXiXOe5A1ESSbVywsydFo0U1B6
NATMapV37jQtuI5sI4kURvbp5swve/17atF8M8n1vIxmD24gJyprWUO6GjoOOGHhWEqcZrp4ll1f
EEmnazpU9ndaiV+bUrVUV2n2XpymQsVaEIaT5g735NpIzl63X17FkI/GMZ+FjV4zzssLhBs5H6P2
sGyP5aGezcZQXOPEbM5uDfWqn6b6o+uo+83fOQ1AKOS5613HQidLvrQhHjbKebf5sZZXUIeoMOmk
5S0XT3UK5hz1Bk3new0ObfkU5fYYQWZ+QcJ0+tS4dgFisaPZzlG5rKOuYNyyg4I7iOUkaM2Xpnly
/2YR+bO8Ymr4eaTr1XdEzzrHKaFVPZpJ8JaNLXAj9i24QHUjc2sfRlrI3KCcEBln7oaDafwWDXR9
5u/T0IrGBmvF92qsyqPPPZcepxZ9Q6N1WNZDsOhwE0SE2NWgNI4jgpytiji9GB4cl1fg2WrxQubu
/VQW5kGmYDmiHMuttPOXXCcKY5iGD7LS3bUSY3gqVS4fVCk+UWMMH5w8EBZmDZsDmOQiAkoa9vwG
IZMzdUn1nEjD2wuLiY0XyP5dR1A4v1GqiBwo6hpH7ufJxhBkhFu4K5c/FjkpSeFYWNdeOc11KGCU
LWslUuKh70X7FFU1GUcl2NY8DscPi/4910IQDBUub8AoBzIry2dJgW/ZfGERNk5Zy7hkvjfc6gma
umWFKLDeG2XHj21tGASXO9FmeT7DLJjUTf9WjDmjkyxq9v2gYFna5n7ZxNwYfaiqo36OmtC4U7TL
vtZoxUi6kdY792FkyVM3cq1eVmnRsJNJG3xzhgYXskZHEw9X/E2E5npZJShpGOpTSOFAVJiBRmgu
mLwqaLy1e1dkOoS3utTvijo0zlPTIwSZv/tQBAfKPNNLninmZ/pgb6PBnd4KesY6luo72hwtUgIv
3gx0XI9hhC6/dbS3r62SHGheCIVchMrEc0BfYPlDHUzX2Lez526yikPjxsxxhzb+aMTNsrXtbHEv
61AdcAsg1ZMeNWKZP3ztnbpF7+UXNddyz76qoA6+1lrpYPMpjD7aep8cByPpv37ARDtJbvTvjl+2
WwNCH82R3Hp2qpDpKV8SVjzmufkQa/3eu10Ou9FhaigjMiWCz6Hj1u0jcTq6wDU2Bvd24CU25GI4
+U2bFIcqst4JSytIMlEl2kmfoUlmdDuLkJQLyi1Fn3mcuBJ23FXbB2Tb+SGyDXKpMaocdVPf9QJd
bOW2APvczrmNmulhbCrzArB5gxjN3WXMYLnFfLfI3L2ToYnCpLfUqqt7VDgDWknaL++2U9Ce0UOd
mZ2TP+eOewijfsBTVBrHAX1llTEHDO3GvtgGs2rfBIlNBORGn/C7aon5Thljn0SOemklYQZSdt2+
tWBkB3OGSq0K0pDxRh6nhrw2Dwvb18JPJYYT6knzj5YdIQDAi1r+OyiAeW0nT9VQBjsn9NLjr+f/
/rrlxcvC0MFTfj1szWDnZ9NpeduyguX5qav4jOW/v57kMu6ucluZNy0IE+ZOZozwqwPzYxb2Cjw6
5QKnHi+sK8cpoCWbLs5eMhs+ShgyAwq0ZtrlTvMSBt9SOlwMiNMEug5ZX/Wc+lXOi7gVjHWRwa7g
VaEX84ht6JuQnSu0tXLw7jvsom1ifdiNGA8aDtNjXmGZmswcnFWbtNwEBoIGulvbbK2vFyxBVkvo
1a/4q/gkKE7tjUE+xphFVR3Ux0b8zCF+YhAMCwJt5gVej5tp9r7TjQFF0kPlbdMRlw8sYngGJztk
AoDSpsa2uzFVeZvaxtn2sWQsu4ezrAbN1cOTjSvyJTUmDFHZPS9fjupocUS2kYpiLjnmE5E/3+OG
tWrMVLYZcAy9K1h33TxB4ibAIeYNTV+xr3QhwFwTMh/qObqj+bnlr1nNEB1r/hpoZLxGKbEK7Aol
e2Zj7T37RWOslg0LjMhd5wWzuByBD7hzBE38aDuGY0/kbc4SZ+0uSL0ORnd3NaNwjTPxRbNdY7Mk
ecEar49LnBco7ooYekFGmtV6Ry8O0Asbtfo6Pr7WrqomPy6fm4a6u4oG5A1YiQ66F+2xx8T7CTrO
xudSRYsFttJE13ptKUoOUZhAf55srEugdVddU90jpm53AnLyKWoxP8jaPmMqB2sexgi16ULTEClc
rDJV/xIC0bLz0tmTLefCn0WNocIj2OAKKaKojlU3UIREAbxSzoCyae7tFQWeBLISxo0eGNZRG7zP
vq5/RLYHxqhFOtOUxhUyUgHayrolUsZfy6F/Ae2QfdEr65n+t/DbKjpnlPg1QB5NYAKPAPeIR8l4
mULXumClReRp32lQzk4YVRgfRgWGAt56qfuuI3oRSUlVaszTI2VuInuWnZJvsPPsal+3Vg/dQYKA
6eJxp/SONIlOb8kDm6KDP3UvcyjAqYmM5JTVZvGAYAoL7+hbF6wRxjYysH6MbaBWNCHtrQfX9ti1
oI29obnBUMzYAqXi2ebWAN9JA8xi5Nmt06otfmjv5INGE+Ql34jxyTd77y7OyVJA0EM4okimBy2j
ysjnkKbXUrONgyg86iMdjkiVpKz0ur4v0kQeA9O9jE1ho+DzuJyQL890qMyTXW3EJxyV+XFZpINx
59bkcY+5PMPJA68Ycbn7tYg1PcPnSdiasLVPPw5xrJN+wADMO2p5+2IFJInHA82G2UgnyvoIqrw+
2t27ckg2JqbkLjBkebRrxRTcifaBwURnUzLy57wGik0eCTtI6tWuN/Jz2ozw7/9Y5Nasn0eDeqOl
OXE6qYt5BGl0YDlf298jWuYmQQpzW3TBugij9rgsKDm1xxDvct4NBwRazRHj/G2YJYBa5QCzcX4q
++N/iKnRYdjqZdI4AZNhGEGj6UZ9DOeFHA1tAy70G2HNASTg6i7V8Q/VpHGuk9aLKAfXQQJiaz7O
yZ2syAFE3twdQdyvGn8SB8LjxpNCeRQT5Yf31mNwZHMbLRO3/VosDwUaFoxV818E5XMr7/NDP3+T
ZZEamgJ/jzZvUIF3nOZF4XfJJs0grOsiIBF3yq95J57ciqs82S/d18KBIP31P++P/7EyA38Pvfw4
amAyWeiIl/+ZA2mgvx4u/xOFvU4j0iD8Ep7psjBc4KhxmT77poy2ge5Wx2VBHkl99BixfT1cnsNi
R2c98M2VVtYImI2Om0GEqzpwbELHDeu59XEZeySQ4T3mrbHkUhIYaFpVWg4rzbSHw9Qxk9SLAtGf
Q1T5kPoEdcQDpVGHa7sUPWVoWqCSWMX8xewmCjWmuPcaNPKpV+SnHi4U7A2uF/7cg0U1i9yhmhul
7KtlYTFav8lFmH7tkjaN4RYkLlXK+ahYvkkMd2/nMV0HLZMZTosFOf4Q7Rxm1qFjHAkSb+fr1HLZ
IlKEwgc1Qxoh3h3lNYIkJnxCftAPR2WawxGhi0c3oCf6aXLFEZWtf4hrhHBax0U7tTnVZAZ97uux
20bop9vkIPto1vt3wcpMCT8u3eLYVtkmMYinoFbAwd5KsJ5k1GfbwGufEl9yz53PleVysPzvb8/5
FgcizFQ6rhwXbZO7mwK1wSWaiLdNArJj4jzOzvQKSWLTnfxGC2D6TMIfdnYqGrq7TMZkbgJli8ut
GCLndoCg0jLN/aAHA/lnlk8CgZ74NUi960vtXNKTvrRD2FIC9nne8PcWST9nAxXP0SvrbTgE5bub
yktIixVeVzWAfDaSdfwYKHd4yOrJvWZoDHJD646RS0PQCOgtmbTEbyxfr3fwF8bbviTkEJsuTCpg
lRQIXavc1LKnTYPlmlqsVGddoQgmnewuJZTSYfRO0kSQ+pSUo3m6Yqsripf+XlLhJfkQVh4ojP7e
VopplC68fWCNWwkrmjgMqOOWRTCzU2YkTNC6wbwOBUUrvumu2dyk5Xy1jgaJo7CLzzo6MeJ0YElY
MonPduFPdGcckhRS331KuuhHJbzisjyiFs8QEL/fKokwhdeuMl8HiHYj2uj31tSsjWHqqC9kGr4O
ZrlZnreLji6CDJCBG3H1UqXVjogU9eD2+VtFRsXajQ1qSiVmLjkigJGTeiqEql5N+vyHItSTdYuF
5zXXJzxHfkZTaP6rQ7wYVi/cYYULTyslXOAm0QPtIHLuzXY3Vq+2Bbfdcd3vpanzexjTJk5zzI2i
CSjlbMO0J2EH835U3y4LoyY/SDKEPUQlaHnGibhptQrxQKqeSFVvmRgw8KhVMt6R+EL9131BT+y8
4DIO91kfkz1dthvSo+QdsCeYfySVb4JwyPfARzl1VBMznCPYJkgq3P3KgmM9jfka7RfwqQ6S/ZBE
I6AqAE2wKryjTforjsKxOohAyT2Yk59p1QpwXUXx4nYxvQ2cfo8u5LS1NBCdOQ6kWMYNEEy5V34n
U4DQEGDPhngZnPBYD3Gwiiy/fLLlAN106ECWqEfqyeJa15piI2AWRbo1oJGrJ2R/Q3Mhr3fYWHFC
LHYUcyt0m/q+KtP2NADN/2nE2JnqGinRRq9bonPL4qWiwdH6eXJrThGir8G4Wm72QGdKPoWB0TxZ
IZeGCHvl2ESHamjr24xvYdljum+MJoN3xpkeWo5xCknbGGl1jbyHX41bXYY1JmkvhqwuyyPdRrSn
iZLOjV1CUvSDleFNwe1eGxLz1R6SXTXl6ffepc7mdZF/7ZLhrRxAhdAWpfat4AbajpL3al5M3XQG
jucSs27GzFhsrn8lB5mLa+sO7RP+H+J+9QqWYwgO694ABXLoArptngFlP0csko00tKXH2NPrMuOb
pFh5g/1mZRd68N2pGUp41Q197fYN3RWUjbpWRw9M5hN8tjtllc475jDsfYFTnGkQEaaXutaWIBhB
62McPwmT3jhTML25bociKoGB6Tvg8go4s1swZc0jmcJcQUnQ/Bz8cO0Q5fMT58SAM6zrfUIxEueY
F82GC1nwhgDS36ZOkB77Vrj37RgxLxpeddc3nkslQhqI3AgkmSXPyit/f7j8lQ4nTVLFUDGvvfLR
Grg4D6P5DWgU7AOAncSL87Cshm84bFDcyf63Wonp2uFE9js3uR0RA5ycyGWAa1IBViSO3VK1JE+w
8umVhiN1E8q7wvp0U9r3SDyCJ9OjEUCXZCR127EfJh1/ZhXBATGNqX/Kdpgozd9E033PaSa/ZtnY
rRHvpLeJzygpnJGqKVLqXQpHl2ZDtUWbGD2b4fAGK4rsFBJVP2Tt3JeOLH/2Vk5rxiPzdsr3FH8w
N9QxjKECpgHiNkqkCk5MPPo1GZ6W9UTiiw/oY/B3mj3JNVQ6fWMMXX8bJvpbEvrTgVyh5mJONiDH
qHgpuLKnkfncWVb/mHLOZ4bZwD/38YKMjn7gIDL5NZx8UwlyjNu6bY6jaalT0TWPeZk86SXJTZEx
vSeSxDrIMMxr6iZ8qLVaX1dtp+39qeheec+3uDLJGCo5MUhvt1YEYHurcUFAuAVTNNN0XgnMdG4Q
wce1YX0z6PCn2WEohX5rlPUu8QOxxSjbUjAN9galpD1lpnClrN7cQ0YS8/0132ggYr78yoaX4MuT
GGTq2ZRkxkTA5Zm0H6vRBMhHtvwxiQ16emrOxI1b/0D1aNoZibpEsQjeAh8X1ZRo3wNdo0cXDcxd
/VFbj1yRP+sBH1hPDxabz8XQzHyVkVB3raP2ZdAABjh5qs5RW79XlV49Jn5RYFSgvmk5lfpw3oa8
8Hd1o/SnHvruyW1S/SHj5nnD1TRh5JsZz9Nkk+Chr7UA85FlWXIzedI/6KBvVnUURbt6ojDn5GVz
6JThwNBzmZ01DoESGlG9UvjjGakMdYUwt3d0v/KL2c5JNKZ2iRBpb+gXFw9FZQBLbnJJDufyCzYy
WROB/WSlgIkdN64/6jDaokbWdqoPkoNDuBiDHuOxjEPjIOKkOBXkZR50vV4bHYlxwTRoZBt2u+WR
svDQcU+B9wYiPoc4An3BS9bKDo0f8OB+VEo3tym//savw4FphP3RI4mdbmKGYis7C8pr09DIgLz3
jBuzX0H5N9/c7pnE7vFs9Q5gLq/W4Oaa6Wkc61lKJE51Ov3nosp3Njg9Ohl3feQhLNQMhhbhNOCm
hdYU6NFzqI14a5HPzZEa7u0Yt+4tZ+WI+FvPoVRX6c9BJWAM5oh72lRz4PehqmrnWI0Wlk+hPdaG
z1FY4wIFlTpdgd9cMsVUrB4I95jwhBHxhPdXBng1lsl0nbbNyUvkAa+7+5joOIq7MLxrU2QPIELr
65xbljvXpGdaVczfEP0TUAuPARaZU1H/nIqxvVC8cK41ZBrmFZ16qYJgl7rjdDN4enGgaVysJ+Cp
mzDjvY0CfsPqnmPRv4ZMql7kQGa012ebwSuLt7nz+BHiMlqbUW9txnpkhJbSQODbJBco+B1g4tA9
aj05Q6rIPqnw3jZJKO/hl5KRSnlsXdSR2LXEfmKnJ+yosepjRl7piyWopWNEWqXzaQIujeCwsBzu
41F9F0VqzVP4/h6JfXoyGdpjdtLhBef1ruko8MaG9+zPOA/yr4JPEpp2lTbsLQSwmzw0V7lzbxh4
Tauu677jrt9YLURw6kUJ8iA9vCMSjf69p62FnNpnzYs2pFyE3Oo8KkqAHFYG178tPOzorGrj0bTp
slihNt1KjTiZHhH23nehvwFcWtHCr8lkpQnUVulv1Gjoquk2Ke4OoyVphQ+lU4TrBHTTXjldTwYp
F2wop8nJTHOIoYZvHzSR5PvawfDp9S1yMSgqxCtJ0n7MwFwXdp68EsZCiYV6fTazZSnmut8FNwsR
+Oljgb2ysmsBRdtyb0NpNLvCDrrTmIf+KdV9DHI5/VTZ0suyujdY9z7N2zTB5q3varfhHhbOhA67
Z4M9VN/aGjBZfQkjY5MAJXBuSjL67mSk2hWbQP9JZyrE12ajjGe/mcD6Zf49+TbwDBDgbihg6Q9p
GYkHTuCKHPOGzqhpMvEzq/MiFU+zoNpoYQ3heOp0risBjuACdCD3D2RRraxOS5ZAEXKXz6vx4CPA
3zHiAMznymQjsqRaxfzlVDnwVpgrXzULTZbX9M9DlVzKuDUOjE2ydWZKynxRYJwYZnF3q9+Cpozu
hlaVJxFrUNtlfHVgYXGHM4MLla8U1IkIznGS7My0qU966B10kWp3no8nceg4lROqYa8VBNgo+z/s
ncduJFm2Zf+l5lYwLQZvYtK1pJ44GIygaa3t698yZjWy+qGA7p43kPAknUG6u4krztl77f6lg+af
xfmpM5XsJNSLtO00Eo7Xp/JUQk5L8JxcZfOpktOnMBaNp0GECl5L1usQNzqex1dozhOlk1uCB80W
9FoOhqlsvYpsUbOkTmJImy4quWGqxR2UBtidwFIn1wKZdsWHAu7ATkrtQ9P7+paswexAkPVfYi05
ShmG9xSmh6N02GjC+CPBJ+/Xml5syFCaXjt0SUkxWU6eky4gCGp7B/TnQjgJN6YVtmREaeFKf1bW
aO/iztGgKNV00R4ljB3Ov4hEYrurfGAthucyPR6bcbGmXRynh3lgnYMVmVRjnBWfHbLiAZs/EjtD
BjU2LRg/OBLJ3E+vGE8WO0FPQYPJmF5ZsyCkfDS3HjKWXIXplT1E4Y5FA9uj1JuNRgFjrR2Ex5+H
mIBTVyvg2Vth5zRqZzz9PKSUdmcZNHWcT68jAbJ+nYRJEBOhE4a6hQVHEHePqM+OwDAmTy1QwEhT
l26yLhJ36WOUXcJ0qw8qVZdOebwJmgDPtx1YWjEUJD3bVxPC8an4kGeGu6QnbFbVzdJvaecgSMkE
ZFtDFszQBzizc/rUEaoOFF19HXClMktJJwzvcFkElb16nD8JVkoAKNXaBHfhpWNDY6XCvIv7Fo5j
1VR7eY3JiEMRDfkInqRDtFd0knScW7aZZUZGKtaNJEBkq3FNsm+bxuzaAwA5Jmtegz4RON4Da1ly
Gs4CohbDQJuNe5ZMJArf1opwSAdlp6Yxq2uTHhVFTAyrLYTILPxoFcN66UFl7TKWI2hEy8fLMsEb
eWGTX+BuyYozAhNvMOTxEAUS6d3nMKrTZy1aUUDieKzltRuYt9K5CVUY6WbxRhKvdEbHsse2V2+V
Xi+ejULaFVMN7UKsQ+Kmp4piRRL/muZdlwSjKT+e6nEen+QFb3uT/qaP1R0FLWyv7IBz+ntkz05E
aNh5XpaYfZL6aIw0XsV2VNBm9bQgRCJhi9aIN2k5w1B+wCPHOA7cYH3QWwIiO2WC4S/mBy1tkg1r
IGk/Qc6081KjPTyK2lPUdeewUPNPSzYJ9ITsajThvVLgEQ19Wr4XVUgDx9D+KLTZ9QKysq1orOI1
K6gLM9nlAIiPlKnEI1kl4hE5HnmqjXDoCtCWlKXejQFhLWmD8b4MH68dNeENHTzKfWzfqTlfYjKM
wlrJoa/K/VURoLnnBV161qG52IifvWCitxPoGfeSiLiNrulWM8mwoFKpvIgm0bTxLFD+TzX5RdaR
C0yzkd3HnBCl0mx/x0v2bFTIdIY+Xti+tpVPUxvz90gnWX4cWpi199yojlGag7FctN1UUiSbG5K6
NUY6GN2AWFLSbH2Zqs55GsSQPUH7qrelev55Kopa0yvKodpoVUnNkFkzi8WHx7SaOl21xg8jszyA
PP5SKWk5ZS+85jVw4Udfj5dYDaeLpFWhT96jSeemR0RENznRTHT/k5i9sOM7YVWq3Sbu0w39GMPu
EF5u6L4rVD5C/ZDI9dlAAtFBxDuO2LVuHfUMHI3CMxBDf2kBLmFNS3xFUIyj3sd7BM7VTde4mVb7
uCyoGqWtjKbITHGyoKi6MaUIntOjlF0hK5/BWnHzLfmlxpniqSqkpsyUnvU4rjcY5FkwSCVahplc
6LRHjNhAuSkfAC4I3/vXAzkl1i4twCkxTlWfOab+/c+D0ALgjfEFUnKxMlzEhNlJZX1H7C9djb5M
N2KM5RmzNREADftQBBAgv5bJVK9zQu+g6a7J+lBDhRZUFEhGrbsdXVVXkvb4tdN3qUDaOINt9HRw
DSSPmRKlbiVBxSkkaG56+O15UmzoRUteZtZYwqdKPscNeALcfuRoCpQN51EYg3aeDK+hkoqBpzB3
8P1MX4rre68bJlyn2dxbYZS4bQLPQNABgZBoWR6I3FvubfKkruNuKMVmMORj84Q0hI1828kQSNrf
uY7MRJ2jxa1Adu/gLiXssNp8g0p9Z1WrCqb4bB95eJyHHzHo3J9HAs7th/isDH13fKRIr0j3FbaC
FN7mRTBOU9nrT3PH/R5jFPtrXz2QeeXQkaZGjQauaz6seljegetzBWNK93++RSBy0MsFjTglApt4
22gnT5J6rkBUIi9dwExp1ZvSdsplHH+Po9TDNwqxMpSogXpKsEf2kn4qgWFhzZmxO7VqF5jKRlNJ
Ik3Uiey/URS3ctxfuNHo5MtEQT969KJ68zACUpSNY0RKLz2dZTcOdes9hrWBHT/U/fTzMJ2o+tS7
jtYqWQPIeTbobXcQJcVTPsad24zFSy6PtYPQWHnX6wVKvKJfax3jALlQZanov1Uipu2pT6YbWMAD
qwNrAzcWuW2ZJs+0A61TvMrJTaXZaQ1ra1O11FsB0rlqqOmlSrTLKUc1sIKMR4IWUql6cFQTPX65
+B3XIVueuD1lyajCK4iGrURBZWf0A3kBsnVDN51AV4vUzc+3iL0G18Cae1lM6TBVBZq1oVGc1ORe
UQTxiJq59KiU6rD+MvFYioN4zEaZET1hSpSUsL1P/XsuyPFNNtr2XrJEFkL5vdBF8TnWORShUPzr
q5/nhMFsIJwpJG8IyCcxXd2VzDpSRhnel5kSVzUPCJukZg1FsIh4IlnHl9AgYUbtaSGG8weF0bsy
NtM9rkkBGrIUA4COYLkf8waQkAzbPlsUZ2kH7Vk1EWvOhKq98ZFojMXJil80n5sQeAa3ehBpZJQu
YncBC9xRd8ACRSgFcB4tmsxfq0tWTgwU2lGYbTMRzZNYIN6hGvd4Ulu003Kk7yC0TidFxGwWxe3q
HCizLSbbZieL0mOX+pmijockGwrX7PrHZ6cRTdhX+tuQaIZfdmTXG1R+pT5D+SIjwKozUbhRQq4c
cSnSd4SLryHNyX2x8CdGduNbvUOeUFpCeGX8RG6f/kRyxJAOK1oFGTid+88DABHsN4tl7OQxh31u
WLCvKiM+/DzEPQ2OOlI+fyq4ETpLiWxAt+r7PyCno20dXjpGr00qTP0mof5KP30w4avRZlYEwSvp
tCGvlnBBxnWCml3KA5RYNdwV4Grt0A30s0g/6yXQoWZnQCRKBOpPqqAFYO/MjUbZ10kb2nh1ZLEF
ojO5MX/hQbOuHQUup83MHIqR0XoMaYpTahSUJWWvreXhWh1l+8cZ9/+JC/8H4oIEY1L+NxPhSn/4
F6thhUb81z+2jByfxee/8xb+9Tv/Ai6Y6j8hLSmaAT0BHKZuYuoc/7Tdf/1DMM1/iqwQVFWUTE37
60cFUU3Rf/1Dlf4JocEQRUyykqqrJlbqFqogP1KMfxr8wLJ0xcL5zqb5/wW4oGDv+9/tyaopKWT6
WgClFBl7/499+d/s0D2GoXhBu8me11tUUuR10EBCEufnxxylmEdEAqsxu7XJFMOHJ/VEnVkazlIO
iDuBUYJCVM1W9r5IgAPR8fquH7Mg7/XEadmrtTnMVkjvukHYhFpI10aX1d2Qxp+1EUX+OEZYslSz
25cldJoMnRXNfob3UY/EQ0sw4FKCH64pgW276a2jMH0Q0yWoeoXCxIg435QbAodrjCkGjDcF9AN8
+MiP5uEwoEHzxXJs4K6KR5qTLKFkGLB1nfyaZcqAgorWtp0ewIRoUVVdf0N8TPNLbaEVD7r7yDXJ
6WeL9buCFFnuZ2ijD9j8xkcpMP4Sm+aGVZPtWe3A8DLroAxHxnnodP0glUep9ZqmhLGlFr81XXtP
8L6wya28dKm+h1dLlHxNbbN9XyYmDilEdXKkeVaSQ1oQMHeBnWnIMVc5xJBfnEHSNmPDusgaFY9U
A0B6FU3J4RMYy58UxnUN4ivP0mAopLMYZnJQM2Av6li/aFTf8PBsIJhExwc7UyRS/YFKOjk9Mb1Z
xPsePeZfoRp154hSvE02U40KSbwL9zyCCB63KhholDGkEJLnGkneLBfWyXpMIjy076Q7W7Icvo6T
Wbq0elOiruSvHiPzbtR7hypMhL8kXk4qQYX5YtzmGHPXnONJrrNrmvCCA+JtunGj1y5rShYZINu8
E26CUkhOTSq8TlcU50TfOJZm1U4i0POJjfxWDuwDI4lOTESpyWYKal3JUK6tia4v0wm9R5T2xYIi
2yVGxQiLgUka2ZG3BjTV2BSe4+IBJbVhER8h4uyHfGYvExb7gbjzqagXr30pEYlu5Wy+dZRZXaUc
2+3DoDYt69UBAplntQ+TJh0t86nVXFkjUGtGOHEqLIpc/WPuvU7U72NaVq/lmgGQumYW0tvKiCN5
iKgThxCnX9Fla35r5SwGmWemSuu37MdNJ8QvaVXe26Wi1T6F41ZuaYllxFDTh6CoaFFSlaBa+cxy
oqaSK6YI/S6iFOMT4HjStQ9jVKennqWmtdpHl1CetwkTv9kLIoUNIWjDNValZPtCo9XBPLaSwOrG
gWlykEoS/doM4VVO4NEo5tGBldlnvOivkIlEMKiQwsk8kJPhDDKY1UKcANnqqptghtohq6+0Cs0T
cQQ9/Xnyc1hmJtAs/sDFSLZjzmpzGeRAUg2FTUf4Cz+Qn7ZzFFhL/iWQyBLhTA9Y92xkzrcn9/TZ
cFuzASZ/E49AjLUQeylEYkkSUA2A/6VBRyQcUW17duiXGafsplTJTBlYVhA05Ywd5cil7t7APSPL
M6NN1pZ2by5f4H5VN+71Y5jgGC0mkIBj2F17rf/D5tPCPdmp4GJxyGrC5OCXJlZPJetPN9RbfVQ4
XCrFFntYqZ6UlahVH2SZsrtECiDOvq5GzVKkZKLkywb9n+lG5UImd8UARLCB6UkwPOCAHGkn0PDV
aahkgD7Y06t2hXTSEXLRcPrxIHF1bKdi2tB0IYsz1EeX0OlrVBizMxARZyNpoTqpHNWMoT22MFR1
cOUGSbmhOXrXQFxDbMrRyL9mch/7eZ++CjB5bC2OcIqNiMGWVL0KVk0FDQn6W9rptjVVRNZ3BWOE
Xj5FovUWIVYHkjDQEJAHM5ia+jOs5dMQRyNy2vLFnCtjw4pTwE1dbJox/iOV5XiFwovEZjGf8kF4
+CoJpfcyHrHY52NArfFCUtZtijHFhbpYelKDjor8elTmBZjPKUHSS7XYMr/ZwSGFkPvnqsvVqxb/
MbupC/QcBMOowewSJi1ISDRhswuFWX+DAMtiPbsJk3jrxPo3fnJuxyHvCEc1Dw8ifLg5124k0n0R
IBhd2F1YIYWShWpAhDCVTtQHCM9SP5EVWtOnsY2rM6V6GkfScjQlYm6IfhXIsH0vRDXeJxIIjBR5
Z1oun9ShqmCRoj8IsKZDYnxLCyDGzNoWwANcIqq22EW8IpH6q6FkpVMvZwVS2E1Fqoqb9+H1ExBB
qU/mTbNg/F2ly0E8aufEIm1DM+bJFjN0mUtjth6SVrpHkHsm4x6O81YWcGIBA7SVSUOIlfWVK/QC
KjFxqQ+tuXw+0HLs0ip90Q1xPFmVtg0roGbovKtbPlHeSukCqiqjAfBakhZCUqXq4jqy1nfyVgRu
b1FMhWCUea1Y/UG+Ih6aVGb0JwXFlvX+U8fUTSJ84kDOT2g60cqBXwgFoEdnlxHqlnQP3BmaQo7R
wyIhEjTZomgn8haFFwVDeK9avwYjxNBRm1pgJHLlr60kxIvFRdBo94TMt5BTfwMC/0VBWEXWnKwU
vWLeMyjtEqiDDzlnz2Bq95m1uys8RDxFPVNFT7YrXdj6CXczY3mu43pGWlNJWDimyKhduVie6ioV
PED1l4rwXBuMvu4D98VaLoHzs9DPzwxnXTUlx4aU4EQX9C1OEYIOkmiGJNgSNpF0uTtJ3/LUkFFQ
6UeE4ZuwN3R3JjyKKEzEpzkTdL2xFmne0Eqm24MNzNMVEYUAy0Q7jFC7ZJ15LqhmONL8hhGI9DUy
dJKYFGK04S5WKXE/G+IlnBWiHxeI6h1Jh1tjkD8RgKG5NnrjGEJioTMuSAHOFMsR1e63FGrTAXBs
7OLUjWy8xsfkqUQIR9BQgwuvL/1SKp91MiS6Shk2KVGbdqgqutdZu7nsAA51jeIyGprSaLrUpF+j
GB6LQTIPWYKVHw2FupYPGbOrCda0sPyK26h0pKQ4NWQkMLt3ZLDHKhQjSfblCudd5g9W8wJ290FA
kZkTqdYRHiNV9HjNzizsBK1mH1IfFMvlC6U1u1NWekAD+n0ip2zdDOJOsqrYjUQaBtVMAyxfJKrW
pEXOecPAlgLqMzOwC7McYoJYZW2PGsoL45pU07wQ4MH2gwi8u/azkr44U0RPhxyeJ0HOjLSgC0KB
NUi5JC+mUotn4q0iwbrHaScAtGHPp0uzp9Yj2vV2nycm6vk5Jh1nGSB8E5FqzS8LA/2kYeG1ytFn
h+7jbQydQkhkvykTwTdLVoHGVG+7ppa33YOyDFHYqSp+/KX9Z5VP1XZEsK7q8bx/RFodTDQmiIO4
ywZKOEiTxAkhoy13kJfLnSWLlYi5u8B8mUe/c0FCyJg1aOH6x1OsRk/xYwJKD4IU3GUa5rapNuRe
wwOn276mpK8PGmWEnY+49F/f/zzJGlvaps1NGa08s0Fm4wH4cQOUEcopg88rlECPHE2dMs8EvAkt
k7GWoFvR13rxXK/mCmaR+i+bxX/69j89Nw2wja00Nuyf380Id3RoA1fOzz/+T7/x8+8etSQT0Tfh
uGFFRKzh+uo/D1qaA1z/+/uONbxLBCuCh79/8m9f/v0SIbo8GzJR5v7921CfCGgNkUWIJoupv/7u
/+2nlEIIulo16jSm84+5JpLg71f76xP8/Kl0dUnkimD99cI/z8EN1O2HQR7gj6uBMBun7kpl82N0
MBoFR8XPD8r1Cvj5qs1q9FcPprO/f9A0DDcrnNjOcKwDSOo6R5d+EqqsNOE0y1NJMhAPxJfuSxbz
AflTFfVK7B5/P/w8ZykTYY1FCneiSJYA59RGzsxi168iX0IiOsjPlA5bQyaOm0zCyM/y7FleT2gE
ecTpVvuClU90m1ZX0c9X/+M51B8bMQEyMxusW/ZyTdqiahU7dc5YARIG5BB6yAW/+mZkLa15nYbd
b0QsI69RwobGe0uTCVr9+jp/P8zrK5bEIPzbc6Vu+ZmxaMFjFfvj3y52eBoE/zGmh9hUit3fzw/A
Cf3VF/DjBuiNih13zmv+/JIV6bdIKkofDSqIzTCs8f3//EQxeleRhwYNAW+4Wg/zz1f/41u8yYRk
q3uu6IO2SsnXd4DDMA5+JOI/AvCfr6hS/S89eEU9z1w11Xo71zvY7TyoVb37+fav57juKArbQbq9
zP6yw8dvX5KGCw1Fvuq/ipYdZCOLrOjWeKOfHgrbOL5OO8ps29mv3dbVArp5rbEZe1oq/mXZvY5+
QKSZrdMp8rANEZpiPTCfbR/3YEh3+YG4g+BxbzztisXCP+g2qeTu4FCPC5YdlDS78d7XFzswOGMO
v0BreE1M5zA56fYVA9GrKfj6ef7iid7lBTP7cdcoc5S/JZjL6Z0bO8gPr497hwSUhU5MDo/pLLt4
yyr4ynuTApYA14C/zbX93bogfV0YYw4UPqIsV6xk2biVdc8XgqQ4FrPi8OnGt7g+qsWZw7LkyKku
JdG6lj1DRVuIndXeqLdOH9N8LqzRW+KV3bejqN7RqJl9UfCBLQ4AzedzvVx0AySvNy1IjyEvlyde
+3HMutDLWKmPl9FfE14e3kjLMCErakNQ+vANTpiaBa05KXJwoJjjK+8jJU8dG6it9sQAkYlhj77O
pLBNRj4Wkv5WwWxI4qzHF3yLkadatsvs4Mgi+RoprHqOikAc9xax1yVyf9Bfjo6Rmg3zl4KFmA41
7DHC3T6Gh8ezGuTk0X2EbpPex47i55qjvosz2G0nFv/ri00nNNCchfJtIUs1s9Pe4dVRLAi6G2/1
0J2p6GSueF6Y1/Bjela85bIA3YD72oPSTfq1TfyfeTfP9dY0zxl9zMdEcsFFfS09OWC8k6/IPDVy
AjN36YL0ZZ6d+AXWjy1C+iHTwKaLAFTTGY7RTuCT7lTTHp/YYRJYPpq/xC+xp1Nij2YQ/RIv9D04
YMOfOnKKD45OPr88boyKtiWfsuiz94hJfxpcME7zr037JPrexMh6KLdxc+wEz8r/VGuXb0sU0g3i
yK8iP6KJ8vP0RWr8JkTjUh/FG307N3bJmP9+fLFY1Dhfi3OiNSrvu1PxnFUHYfsN2QVSy/uwnbJr
B43AL/OtxohRPRwDuTVbUPzANeLEXFFwLdpatlO+p28UC3giDsknl0CvCb5okLS0uOiO7sMp/w0L
o3mRkq3ZBRggKsDzlp286NXVajk/1ROl7LC+tsU7v941JECsx0M9t+DT4VlyMbLHzr1p+sAEVgGI
J9x+m/fO67ITv2iX2/0btZIPKdkMzsDmPUOU6XEhZdjMvuk5TrQnbtKq0Dzz2kjGTYqC35z+Cosy
903lUEJUqyMXV4j331hfUuPMmvdiOUYvfDj+JDdExIk12hvg/Fpdr+hUQcvvc+EvALpIZCJOhT9a
NH477lXBZzAAQy2Q7t71n1zJbbOF8mQJhygkA8PJDHcND1bpPMOIxP5S7E3MTD9HqUh3qflcV09W
9dUrv6PaCYibqZstoGSxx55gG4ALBT9ODkLzq30w+4DMN+/oI3P5QAayM2StXUjQx+eN1H8qj8ug
sARctnmNjK12GCvq4h1tP9HLF7k6Algm5qsDHMoZGYE7cX9LxUxlBRg7GlUp4E9E5e/XwrbKl7YF
nsRCzOXeoxZIlDT3JCERNuedPNDBUb9MyZ79tNn2y8X6MM+cYbnZcFwH5zN2zHNnn+LopgXzF3ew
TpjAWjJkQwRscIMqwoD2fR5V71O5KkFlz5nDUJ6iVmL05CtOhxGAS/XWsZsx9p1LidcIpF3/xbiK
dp3zzC8tu+Jb4xuPt3IoXqgzYftgNWarfNLQ+iSUQb4LfxoKdR/cKi1xw1/ggb3KbpuNSi+pPM2+
etfP9Cp/hiZchwoFAxQcxNvavBOop2+dTWonF6G7RgsFi/rWSy6M9sd59umahE+MnNjAm21hDxwt
o3/mLaCcY2ftYIbk4jUnf/Zh+8xfjD4Mpci4+VypybT42Eg7KVhnDjV0By92IGvnHo1P6koum3ss
SuzPImath2dgfj7oBB4wk66d9me1C4pv4aNkcie1YsfJoowjn3XJpUWUb0EK8ft58vGu3oXjH7Kb
xS8OHZ7Tml2jy53E7bj++eSVSgrDrhZvCeDhDuanDNU/Lw95WCDiAyeM82l8eBx9VAlXbOdvsHs/
jCvTH+fRCDhA0ef4xRfB6HJXM4ukuIYzv7NJCfWZ2EVO9DoTwu+Bi7UTnvFLmTbXhlJcKoI5zXNi
oNLzl+vCGeXS4r2iNXLyAxt7LofGRoy6UzhcLCXT7fqRHfHrkyuP6cJwANTv6gPzl3nmLFnE9jgL
M3Hr0yw/GNecv8d8ELwaH2zDDvDnHFJN+OcMCkognoWj8CztOEn895q8TM4XB0G/I9VmLGEuOHLE
+ZLPz8fi4mcKHXbrfYr+3MPNiejhyvSi6a5WvmQvMrYDrzwwPcMSOHYeV7TCGBVYCUMWx8o4Mvtp
V+6y/MCfTT6jYi9z/hx5hf9veMUlYCoz7WrmTY8W1wwXC3tSfpOhkjqrzyjavr3zy6xRci5pK98z
VEJRXjbxgRPP4JO9MAxKyOH4tOWBT8YY8Mbkrh3f+RTKB58GyRhzKEcW3BmZbD4vZXy8N+0hZkL9
4IGK5+wwoIZPXPb5diba8doLXNAVCCtOkKL60WehwUXmcu481WWU5GKl58MbMAKOcN64ypXxn9+a
1otUn3wus+ybt8Xkz0uwFV82fUP//9J+cVujH+CsFMuWKXtOWTaQnORaxwHR5pZVlHDgN2d9M5n3
9SpVidEIZC50gB7Bo95SNJ5YLKj+eMm+qcWbrPbCG/K0JZiX6U79gKau3j8zb3aMqfVHQ5wmzrEL
hwCpxyUhGYMgk8HJt4NNK7nYY3Vaa/pc9SR7AP5SWnuFFBrItvqjcAOfFW8mDjHBG9jxDhQ/Bmol
UUsbvcLGjzJ2n0XxZlHYwm87g668W4tO1V6aBvXK08qAyCCCgcjSjp/mnU26XUG9gMm9DnKggixn
nE6h8XyZ67ciD2ARxB8jJ16kGoAmQLFTnGg0rNOOPMrHclgPvoT8lCWaH4/3V/hNSu2zbKo8plVz
2Mt3WTro+ZkhyqAsMX5NaJ5XjANFABIT4uSd6XTkz4wxGVsJZHBmtan2CJ22SMV40Y66tas4iTRE
pOCBjb84WSgYh/UyMMtjBbmbV3oOW8lezBMUXuSErMzFMZDLY8TlyopY3auuqHglgz8rV87PLTxq
hP7k+yj/QziR8MLUajwn7Ci5gENP4T4NXVo/rGnWC+xQM46w1v/immU6Z53NtZtvJssdL43qE8W+
epycjkRhMcBpXAOM2orbh8+J7unBq/6k+syBRbGPzFPHt9fJPEmiQ5rmgFpZ8YIgYJDrmpvw3MBk
hebyxnjFFYCBSaOmPfm9dcxZDhGRUR1JG7S8NChHZ2EUYFgBjEgBTN7SFGSHwWplcsTfZhwooieI
T+Ow5w2z4+DaCqLSbdnvML2ydrNJMDKfioS8JYdFOjNG22+kUwZMiiuFdQoL4ZEJylGO07wBjQx1
7Gtqv/OC5t+V7l6hcTA7bSc/SR+1y01pBNh2UrK/mz16aZOlMQOyusNiArlYcDNxutRUpLuHujF+
WY3Ehj96r2XdSz6xfKtsZWJ8AclO617SgF8M2aLiGLwtQLUo6m7zj6rcTsZOBXvaAI+wEcphGcwQ
NJzjq+CxtvQ0Lq4NC9sGbMW+I8A+jw+kmQnKsX3HXsN1zUTKqrW76RtaFhmMH8ER7epk2u0Xt1wJ
+4bJCnqwyN/WMOZxP9JmYCEHJqnYUvnCmfZKvWmmHo+OnurQV/fNNGXsie8jl1k4MphwciM16FLC
ft1Q2GSSkx/HI8VHmp3tVYTqln/Q3CX+cZPSPSHomAIiSxdYV2ssGyF+uhcBxSPlr7RHyrX6dkaV
MdqCAybTyMlwvYjvyGu5hCZu5Rzt4m805valFoIIewkx6DwRXTpoUP3LSKdb2yXCW8plAzRUOQpk
+Wq7mZ33C1hG7TQXRBK4KiN/C6zgbSKqVIZsDfkdcPcfEqjs+b3XHKkKknKHQ7mle0QCSeGLpJH1
hHafLfGThjofRY+Jg9qErJ51FymSLvqpYz7dLKf1o9PPwgS9D5ujD+vEjWPcLC3I/4TP84UJD7eO
Ge9VcZ9Q2ZVrRsbNgDGcWTcXYiyYh0RhGRIIzvw7pEiPdtpN9wXToF28Cr0PCRCe6oZN99T7faSA
SNMxF/24FLuRZs9Vu7UUhlU3qWHIcidB8mnrD4Pxp/4Y0Nl2ITsnMhnAoJP/3Tja7XFFUqj8zvBc
vzw+VIEhA4kh7qN7eKS+i6kWZWCFCYPG2raqg5Fm5F1a8Ly4DGPSx+Ng3Tp06mVnwq/whk2SjMyK
nGZ12MaBKR8eHePLtFt11TYFF/4S5zojQso4aN2podHe7OfhGmuXcHxasjfc7GU0B1H0rvAGqOja
cW3nKrBMHdHBQWqd5px9LYrbX4v38aPO2Mq7zMCMknsUum58gMJD/PeuReJky4TCdnbzi/9H5+ws
P3cXGjGt5aS5TTFaH87WcEL28FBddXQmxovEE4657MadV1NpQ3iAGd5uEehj+B1tqJpIFwqiqR3t
UG31YN5x7MaaPKiPxSeH5RAxunndIZQYCQcXX0z4aQZHQuieUhhh7C0j3HEckWHbGm6of6BecOsa
2fFuk1SsldnvOUv02QrmRaRA6FZbDDEfli/5jJlM5l79EpquedSfKbJ4mL+RWKgaO4wd9J/utRsQ
q5HLCYORjAUowj7Rd+QrU+3wyeueHq4u2E12jEEo++kek5ZtnYX9fs63tDH0a7ivg/BZ7jc1GIUg
TXB22dGZ0VR9T4/THs+osslTT9kobg5CqbEjROKG6krI4/faWXKpeDMq4K3bTIeyoNf5qdigJQZo
UW/FtqD54z7e60CsqQAEpdfquypQD/1Woip7uT9OmhsdjLNAScE2zqWHln62kdYBISBS82DIh/x7
Ynt3rid3eoq9zIcMFi5v+nv40T93oksAFWEOzypHfMM7bqHPHkT0CJ1TE1h3rF6lG24mSHbpqZT3
JTS+9s6Jbh1wpzj2ycYiS8KntTXipClRYrDYCsrjCNCWMXGNJNspp4okqK3htW/JK6Oo+E6HLAxI
EO0UHN2M3/tSRYdh1whB648qxmvschdLt1q9kMUo4SBSt6b0zarLbDasEcRmSzBEwao7z0W+U0T7
na0T0x8rBGFYNzF5ieijgRxBS3j9f6l1HPGMu/mA+Hq3wIBw2i3u65Qxcx9NdkZdhfcSbnMdJ2eI
acnpnP4wvhlIEFjTmq/5IQ5Ahjp9PAfN6yqHDT0V3btok9xEQrObs6uipUOrzUQYZM9oGq+q6c5H
2XJCGjM5Xgmb9IOp2xb9Bid3YwQj2Cs1eWa5yQ59fktld5k9lvqVZ1iXRbpS6he3xbpnR0nixbxI
aTP/U82AsO9/chXINkOckQe0bebkgxTfzMH1eIo2429af+yaCqDc9E3s8Bm+t3o3vO7V0ndILOz4
hdDvkDToY2k/3tfRO3zuaA3Zij+9pd/xa/8L8wVWLnZXXxrVE9fapGRAWZD/tmJ7SOeP9jsDrU1w
XcI4bh0FPk7tcF98kzfLGIe6gBXHQapd2uI0oOSWUGD6fJsi8vCzbWkzoQ+ifLBKNgubUR5FRwWU
9626RxAOAqxh2sbcssi/L/WudfJbzJWR+I/qs7w2cBUqxDh79E//zd6ZdTeqbVf4r2TknRPY9BlJ
xohQLzdyX/YLw+Wy6WHTN78+H/ic47p1m+S+54VCgJCskmDvteacH8Uh9yrEv0yK2T59crhX4SAx
PdI7/B9xrm2SQ+a0F7Vu6h4fY96uce08E+RIpUifZy/hY6ftWoElzotvFWRMTJ/d8lk+UlJ9a+Ib
RlpkjRvntoHTeeUWRw230CBpM017Lh3J0cWEjjq8O/RX2pPz3CqrXbljen/BT1LfdnfNk/UcchWl
Jb4tAtPjrmQO+yA+E87lpSY85RXKTaBZa+sjuxLFu2nymRoX+u3AeOLBBo3dXSavgnlvsJn4ihQr
bUtYtudXG5oE2KfzJ/ldfi/e3EvzWDGzp65xjVwAtYBe3qEoBavqdathw1DlPXbn+kgfnd0r/cS3
I9qb1DF25vUgbwLqC0dynrUP/6L5Hj3IJ7mZR2XX/j3xDwEWEHAVOs4hDG3+e1nj4SO9hRTI/p5Y
8Vw8OBAG3wHzxh64iROlAXsj7I2yMbi4rRgBcAHeR7vuO/LsVcfPh7OGRHCdhn2zH9AiePPnuOdK
EtwwvL10r8pydS+3xVVifwNV72xVY03m5wrxxt2texW80K8KiaxUn9U7amyPrzSArPlq+xg+MYSK
+V/mZe2CK51zTt0tfnVAg1z2uyfC+Io1dXFc1gTcrlyKn6t4K5jH77JL82n4Aem8eNFviweizI2V
/RQdh3u+ie/Y6rq8pKD9SPiufXtvKPxtb6VHutjKvvJRN9SecpUclauWOzJfBf+cronrL3fdCoRi
8JIhWVyBrNh3YiPUb9PJ8ojFWk1UNxJxgx1sn/TkDN7bBf4YJTgHcz8lyAbm/stqr8+9oGpkDEnU
1Dbo0djivId6N/d9xlaxEXiRF5z1dICWbW4ZnUhJ5kY1t7BQ9ecz35eCjKgoScZTP3pfe4gpmDtc
fxxoBB26B/Uet0XmNXNG3fL8ZbEc2izpdWNihqgtS64Df/n8RFTaIQDxM4eENbj+Phe4TKrPbb7s
GaKHjvnqohnaWEyH7RY84p+H/vLMZYdZ1D+fraj8Ypsm9Z1pOoj/YPfQqN37Jd2iZRGU82ssqyYN
e2Dp8y7CxGptY6t5vquHkHTAPw7v/nztr21QBMvfT7FsXI4Bpx3tudVsv45btn89/FwLs1D1ftmT
GEQHlDW3pq8djt7wIsvjomdcRuqRu15O8dPLLx8AitCAufLIz6oOGEDym86kS5pzz52znGu4UT6S
soAWn8yQGYW+N0073NLZV+EllJdBRs8LNw3B7fo94HbGo/1drbn7VjL9IxrmoHSNuW6RT1RkNzYN
t3YrdG6jQPnuJM1lbYgXF234mKOjbFTKaHDds1Z/CnXs6jotC1eB/xHir2MoayTkqMLaJKd2otY8
21o0jYpxh+Go0/Zqhawg8W13r5vIZMPkKe3JoLBq89AQwtJn6r1ctD5JR4qrMTzorsZVsIjv+n46
ZT7DMxUjGVDhWNuL2N0MBmPLMjnH2bcgYJxClQO/5tokZFKpoSkXcUZVLq22OJCYr0TXYZ1tDc3m
2qXjqnglkOtot2RsmLFyNLLqQUYKePHpJjeTrR987zuC/6BSk8VPl0lcg9goPDQqQNcLU+DEbi7h
mVEAnSjq+PbLgFzUG5z8jNQsgFsrTSZHqCOZAdB95S5ius9BgFhPGhR0ir5TiH+B7W2/j80g1okU
P1CSXKqBTRYZElbRTrshedO0Y9Cnbzle/VVPGjL9zRr9avsR5s532sj5qVWJ9izUKcTkEG2lsp9K
pImmyXS6Ech0m/zJxhylNdqxKscjYpJDltFnmfyLIRK3ddWdCZNeRX2FOio/jgkdIeJbQrXZkpLv
Vb3FWIzLvV+hajTEQ+vuOufeIoBmVdhi0+LTgKh3Cqh5NuYLH9N30ogvcYZeayL+bjDaSgm7WU1a
sBGG10uqHhmfmR5r7zJuv9cBXuhhMhjtcY8nGLHlEyN94KKxNfJg8Ved4PUQSQ9JYEQ6u3JJmFvL
4aYMJAQ7TOQg0W4JlvuWyYo6qIvpjPwVdEb5uxbk2SpslVNfF+vBKPJ9Utq7IZsTs1vmVMbcp2Zg
GcfKeAjL+AcJKYaw1XWQ9Q/S4e6KX0qCwqiHQ4eJHg8Fol1zWNdKJUmhTOVVVKvPE4bodSkcBXsf
88lMPA6tVhzIanghvpBLisBK7dfVGhmAskYb+Mxcn+5TQAQZysuowmilG+98kzaa1jwCu31tRuva
pys92Ug1JnV4GIYO43e0qSwyCZ0uC9YaJks7uLPD/JhphLeWLuUPvRe3A0lQFHRStxMHoOEbKRpB
jLPxoLfOsCpN8Vq+qbr7QRJTd0gKPq6h7LjJjidhav62Lzm5O47cvDr/1Jgk8CjlMG1C80gI1NUE
xAeFr3+F+PXkxs271rti7TN5SKX1gJq8QoiJ+nbEnD915quVI18YCsbRdMQmwLUbpQL6YY/Fj3jM
iFDX2+tELRwvmUjzb6+BuzL+qEZ3awT+h6/3MYns30yNy1ypkq2WWtZG0+luh6PmoEZ3cy/NPirb
9xq35y7uODeVXzPIyBmQdx9kLd2hdgaeGzAt9P1o8OIiPlnAmKOW2QWuMJzPKHrpWNPswPFHAs1j
quFJb8zpSirKY8hvk0/X/BZZrtxqChWZSD04wUiv0iLDoI1fxl576kLkX6Jqgp2qMGOOQhNzwgjI
JRlDj1TWg14TJOnMOfcEHekj1jTsSceoD87Fe1fJH35Dn8ekAZkd9XAiqdyIbMJIA88WBOKQJ74R
eJLpEsBbJuaL6t0YHUEdvRQT3U8Tv/UKV3ewr1KfitkQncO0fDFl/VDm/RWf+RVxi/uSAS0mN7qm
CuYlh6JX4t77fXnOpmmnSIkLVaf2QVT4urIndeVn0Ycx3OnFAP1HtzBHFOFZGHqCNDilIq8mXuxq
1kqgMPUUs0PRZalksSSNp3bpm1Jg3Pan5gMmMVknaXkIQFInXLy9Rg+/OxXJm0iDhxMY+ePI9Tst
i2IF8BgxIlI4u7mrgTg3kRjPYDY3FWidrW+4gJnnuyCyh4KIpS6iPAjTJK7Lb1jieq9u8mv9rFMJ
USQKluzdzITwflgG7YIyfE4BF4RgGgxV9KtiVHNPy6YNQv2jyG7IkLoKhrK+Ql09q0opqGsFmZFQ
j/Z+n9KtabJHJWy/mziT13jDucfOtTqjItctTUnUJAmpHHtMdhNcHXqTyD7Fykc4J+l7yhEBu9go
qSQn1bYxUZGdl+PF6gsq5rKhCOKg7R1kcdZzel9IcfOV4fdP6uCOq8hwDlXhJ3jwRI2m2nzCGc2I
Xc351rYNhZAquVcn8VZ04QYS1dENvYGYKU9i1U5TxCW2lqAgGC3zQo+ppDfMPkMqYpsC36DX+QBJ
c6PQvL72CAlX2gubtCFPV2kzBL6L1mRI91pi+pcBJUd3zmm09fHNTalOqTUlo5lRrpDeQUv6CoyQ
vw671uXd0ifJCa1ipKNRaJf5bVsTAtgZ6rSyakoAjjiqmIRRXQ4D+V9wlCsthjvUUBhp5ZuWWPv/
t5QtKOD/zVJGFuM/cpT9dxVNxS+OsuUpfxB8Vfc3FcuYgbWe34c++7l+N5RpwH0d7GIkqWhgpIBR
/Ou//G4owzWmIii0nDnmVANWBPTyD0OZ9psuHAfur+5opqv9U34yMJ8zovdnCqhLOppOTiiMSN4Q
st+/ROhlJW7XIbH6C1JMWmKnsQwviwGD9VGLxHQUEyJ64gxQ1c0CNMTILFRCTj/X5odkBTzlDcSR
vklchGF92JEkR+bqsoZ2NKuzeQKDUpDY+fxzbXnYzw+XbZjvuSIvGxViXHauCA+EZ8bboBjvw6Ij
zdKdlXqAYoLqGwk+FyJsfNBdSPW+Flpdz231eWM2uax2RvZkiMnetLP+kH4j0z17LjpbgcLSLC0U
b5oi1jjz5XFZiLIZkF7MGkjja1Wk7luUcBkJamKQMNGzu+um/vcjyQPEG54mMSPujmKPJWIajcsn
5oxpSXWdRDbHIu512fa5m7HDqSYqXd32WY5vfZb4NhZ55V8PuQrRkc6VMD4yv1kyxvOJQBxCSMnW
DfqJWfmyuiyWuHJnKA0w8XDtvIkLG/os/vKvhWbNf36wJEcn88dPciATq4xg21ZDoxhKgm3tLkZo
7NQR8mNyYKgkLZuXA76O6ivxaPZEAk+4IbdjWd6OI18MPSf4dlnT/lxj9FCBhPrL3SoJ0CTT6XG2
VQbt3p8zv7Eh8SEtBy6PAdLyQf606+vsP50z1+ePFjMAtbTZ5ffLq8vP3fOrL29pOcfnKy2rX+9z
eWIm0ZzzXUuUREAOdsg8mNeIahFHHZk9cNF5ddm4LMoJvp5BdMXXpmUtm5+2rJnMMvY5jbRftn89
waypThRyt4i6P4XfNRhmhDCLCHzZ/LVY5OCf+5eNf/PxT6daVqOyj7eJqd9/PWVZ+zzPr6f46XX/
ajV2f+hgiQ6/vsJPZ0qt0VqBK2Sa9/UH/LT/H7z5n57w0+rXm/7pqX9z/3Lkr2/t1yMjKy6A2+lb
mxBwTzj8/L++3sva3932+bv4dXeU6vn+l41KwY9p+ekQrgLA6pdXkHVBjIsyzZJsoyIeX3BJ+3rO
19G/nHbZweQbG4F5IHGsOC4hxsualnMp+Xr4y7bC8CmjLOHHf7W6HLrsWtaWxXKi5ZRfD80lk3l5
nC2nW1bNHq09Ned/9OrLgctieRkSLe4V7MfbZZOANtl9W1Y7WFUqA9RJQ8Fqk8WIKN0yHTmPeZHh
k8tfHpeNy8JBXDsRYDvvWo5atjb4rNCETWVNM3MWPTZK3J2WXZMaWxN5DZxVNaHPX/90GmEF5FpI
LVlnCcmx6Fk5qlF00MWninSWbRIV5npMtUtXmUsl1vA9qoxnf6K3kzEFz0Nyv4aKhgF+a69qhmHT
pT/Gns45NowNyKrMG2UO+5eeLnZSuUkHtJI4q1omMnbwpk9dt825Ba36RJtr2qW9+eldfv4Zo4FK
Y4yo6y36+26+jn8mbS832Xnxt7Yt5IDlGZ9Pm+8My3F/9yFITvTsv5z6/3AaKEUt3jOH/hvvhWId
95zllT5Xl63LaZzlvr+8wN99J5kKUyEei93P76Yeiq0U461c7mRfpoJlbXEWfG379Ziv3V/HfG2T
pUVP8+vxl2vhaxu6fiQRy7O/TvHPvcyXBeKX0yyv4sbJc5ZQdB5njsQw37rEfDdd1pZty0Pu4Gct
Vsft1/YurOkmLYd8ri674uW+ujznlzMuD7PlDrns/jxyedI0v+yy9rn/6/HnOUODHFQwopiuIERS
nwe/Kc2ThsFpUBATTdlF0asdo4sxwHPVD7saIjolRc0l4aZeF06iridqGl5qWKBoQ/k96axp7Yxu
hKRqjnAM7YG86sTdVdlM+HML3LaI+QgN9PA3vugGoAgZHZP6xVKcg5agwemdUniFjx/XwLee6+Mq
gMWAdqF8izHWrYnaTSG4X4HunM74NXa1HJxjUjFbTSPshLYCRauov6WR8kY2fwTavHU3BblqQa86
Xoz1KDCfajd3d+i23I3Z20SYhzuDbga0TSRMKS0ZqLybugzfEsgXDImtvV4rjWf6PcEhyTaTQ73p
hrTfArDZ43I7+0r0keTwF5lxqDgRrQumCCHRkJRy6iR5HSm2IJpL8hOhpQXmU/uYCvUp05PhKosk
zbWaFMyyWVMNvOv6IoaCtXVDUnBK7ICbzFVQiTVj4nV9dIsLiNJagLf7tcsLHFJtAclRIeAAaGh8
EfXTtyKNXu0GNrHWP6v1XRvIc4lgICBlIFORkdnzdc4MgSnT9CTtBn9gpBKk6fh4mX0KLvZE3erG
sNJ9ac0hMqKa0wiL3Gud4qXoBwx8TQDGDjDIagz1G4GepHP1Y+aH3UNKl8+BYk6p0rrIo/IZlPqw
bh1/1Y43QRYcYyFPCB8+ZKZh3ynJgTAlSedmLyGrNjUZ4XRkVn4eRnPFfE5Hri7zMTn2DRfVUtXz
rQFeIGtddJYZnle7dN9ijRxGUQPsHPVsTTh+sDbdIjqEtnjuwhu/qgDoYTLySqPCKimbnearOyMw
7Q1S6zRn7G9GctvSEqCP2x+G3nnOQxFfd62cblAj36lD2+3saERdVCvvCsjQMpfbNFQfC3cqdhWJ
3AQck+w7UZBBe1Dk28BE/jK40kVOR6Fe67CbyHBaGTkB+41DFyI3dFJL0/pQxjTSopiuLj42ew1L
FIxrZK99PCm9mZV73W2eg6T9kCQtrfWyQR6QXBPWRmFxrM1rk9QvyhoJGDypN9bJCchmdjFfDfIH
EDWKnW6KrYs+d1mohIK22tGt5UeOPMFskY9IyddhE1ZYPMjrkjs3OUOx7jyzQpdt1SQGQ1/BSkFj
Zg2xPQL9yy3aSpnZGBZkWifo+PFM2q2c+nplaGR1GTgWsSw8N9NwYzUzYhr6zKoV7XF5xijDGSk4
XuZFfc79QD47ZrqPNEJTbRvBvvpUJ4hgfRjXhCXftIz24RanzsnS0CD7Dt1Qtc3OLhknZTFqJ0qx
vsffg6Ah0N4Gs0o3fo+2wQxGeR5yBGfUlSgZuupakvs3DGl7I/lVoYXIIHzhtESKGmXnkTj0lUG+
C44T52HqO+7h1Qwvbn2s63qg7UrTuCfiHz503NzRdXT208ScNYqp21d0sbXCZELGELpMgvpSdcBZ
hOYOLtp56Jn+daT3b8BMPoQKerNqov5MWMVhQFbYtbXmgU2llA1bb4q7V0ygQHT7PFjV/PC9QqmK
rR5jBROYtRR/15rBsBVJjoy+lQ8gPsgWb3Tjwi/BXAP11BmMWDrdKsOWIKOdgqtbxQmirjI3AQ3x
2kDj6pwSvo0HEyJrC5l1nFuu5gxrDdv0qVBHT+8x78sZ6Kob9WXZu1hiuoZSWAhTapoBsCok2KYB
U2nG/V7yn0unP3yfoMbm0GMjKLJE2tz5eXmuZ7ys07inVAE4K2f0LIM0ZTUUDRo5sLRg29HHzKha
wmDuOqCda0KLD/mMs+VSOJICDeJWh3XbzdDbcMbfNqhaUBOAxCX+ZtsQIINJZ9oFUHNL6Lk+ceTk
eWoeTV+6i/THC0i7axp+t8DUHvn1EeEw43j7Gcyb8qhxke3OyN5xhvcGUHxjaL5DVQu81TmF/ix4
wDPb7Vr9VStAAPczDFgr0TVTeLobSBle2x11SBLSD13c2CRbWRcJ5nVtxgs3cIZV88WdscMS/rDb
EB+QzUhiksbu9BlSHFTgihVIJKA7053lNiaNB6/rHJJYry1ILKeeHxi/NH1XxhH+HawL5SiRrsFH
FiM+QzKNCOW2broZoRzJOT9vxirnC2DZPDst1vcBw0o5I5j7pHVweCWHpHmqGEV53BpVn8tdA72Z
CQLgaHjO8IGRHsyIZ9MC9mwAEto1FQBoRtKHCpVCK0YImDCix9iIb4DXEkVU0Q+ZQdJk5VKThy3d
BraKhA79lQF3Wof9NoGhJiIH+yBkapDrj5M1Fp4xuI8jnUU0SiXqNYREzei/Vq156kROEBksDi9P
LIAWqbK2hxGvaY4WiKxfsreluMsHkHyJH1Wb1D4JfPoroyTHrhlcDeoWDZCYGENCXsVz6bR0eass
oK/Cpkqqzn4EvcoUvnimopaB7mFE1FrRlvCDh6Ebt5aWPeQT3QJs8fs04H/YrgmECN0JKIzRMFuv
7/MZG97qE2kFenhFtxO1x2jC6CNMw6udHJ8Aef96Thz0rdqI4Yog9y3YZch1/DZs0my3XEgakh1f
uzZCRWhQNLb8sz5jzpngATxPVOzeTb4h/uHYg1XcR62R7Oo4evSzOD1OsXJlt8Z3oxsAHE3BUZ3h
6qaNPVGAW5/grhfESOyMaFoV1kgwB5+0hNFezLD2UXLl6xt0smDccweZqO5EP8hpiL3RYKBQR2DL
G5XI3qoABe8o9EYEdPgWSjxgHLRwCEss+PHhDJLPZ6S8bwKXN/r8qg1VcPMzeH5UCdxh5FCWM5K+
ac6ujkg0oC+dNkJem5Z4FJV6KvzdYBHKAQOGEeuMum9paxFV2CbaBQfx36bfDKaGmjIL4FZ232XP
S6mxgzoywQ5j2lDd/PJCE+EtZngUBnGz7ePwRzI8Wj3aNTF8pL0ygjZQxCoPtEOd94OnGwm0G9KU
NplVozb+0EcuIGqJIUzYxgMyZZvGAWSRzlG80EE/Vtoor3KS6JH4KvRsktw/lAyhAWJdSEn301KN
el+AcbOhENmKfmiXOCTUjryiN7UVLQEtrddGqauH0sb7URioME1nk2muf2nl8S3hQW+tHfEF0FAp
OnxwIcKluFUqRj7tqQwtizqvdSrlPk/H6ODqdHvrQ2L2GoDbCZ2IWsLgGUCBJ4rnFlLfMX3whPHS
F6V+XWvzpTMlqN2iUZG13Vuu9lxMyH8vE3hPgXOPUVsyrdsVtdyNAbpAPpbbwcidtZLLy0BXb0Wf
YaRW8ztSR34ENboeQhDQBIff0thFrj+E4kIB8qNGyE/DbNhMJTIucgvCE5jZq4Qy9DAptK+1bwCI
UOFRZ4COIS+4DzLcshw+bkwlbeEiBGSgIA0CnYCHGLuyBHtl1njWyr5YB+pL14wvdO22gd42K00v
bjMXU0HaZChmzYC0rmlcg4Mm8NCf7FUbxYQod+I6tqpzSvdwSzDSoU3s+FLG3ZUZ/agccVX1wnrS
c5uQoqMk1HoD3p2icvw+AsTD8Q5wxHDNcOOYE99RRIKKTUyUk5Jg1qDJ7R0fBmOBtKJEQllAtOkU
7KzDcKOJvvBiX1xBu0ZCAekFZlZh0cpE2NnF/qbR0EHmfSxXrZqcoqYNdnY1YdkZL/0KykYepE8h
+oJdXiECb5n/COoVD01xIneIjmbJF8zVWnOd9pQ7SBtdk5382o7RvRoU1jr3+w8iQS5st9MO2th9
WMED5Xgo8/X40QPcezRDqDKJIueB5aBveg3lGi349hLXhiZcUmX9E4jvC9l008ZtVXQ9iKzd/rtL
INcllaNtZOoGGRz1ZZ1EJYTV4BBQFSb3NX9FETXiEpjMVadiIvKnHZlX79KhNzcbOdTorRNJhYkJ
GX/uRsSM9i3E2uZHlfkkpQ8QtkbCX0sRrTWLm4K03TdLydZFjDOwQllo1zsDn67jYjKu/eDGqZJH
UAj7XnMejLpzEQpg69bt8b7yS/5X2wctGDiZT7KKrSZXHcJRrtKRR7LD0amAiwm4yoZ4DYv+Qils
8j47CIrIVmVCEFuh4DtNGm2WyRliV7n8l5HzWzWJclZj0z/LqUzPpY8/1rUVtH5s6pGLV0OaXH5u
0+xAgpDpoVb8+axA+GhpK9Lx5Lxt2dFN+msz2diRiUGhuX5Xl3d1avTnXut3jV0Jgv/7EAFRgvLQ
imPeSPBA4FKgQK6bjnHZ2puua4bVEJ1IRVhFlAiuOm0Ibpp5Mab+DZIoB1r7yQ5687wsKEciOMUn
thVAYD+35RaZuVOLAJb0zN+3tRPB1sKISMtzlFXhmP51Ni9avozSLs/8KKCYNE21RbkizsTwC1L5
dbl3Rhs/8fyQUFD9HFd2dN239eemr+21ZTxFDH+PyyZHKcU5lcNESB4AjWXbstCFL+ApoglfDvlp
B6ppOFyfL7xsNgWK54gI08Pywss2P6Qp7zY6bs+KzJo/31WUqPnJtMa7z2dmMrqybQWedBjfUCsE
KUY4vKZFN305fAxR6R96Tb9Uxzi9GAbTOC8LWN4t1grIxV/b0rHLdz7YdC9RlRhPCmWXizl1LjET
8xzNi+XgNrJo54CEHsMGx0LuhPynkpWNV0Y6gIznx1UBLBz+n+HJ5XEoTcHIaDjHNQYnl2tIN5U9
v53WOLvE2F+b0Ql8s3HWmd58LphaPbdk3cERSjljGtD9H3Kdm8Ofxw1J5+7TiYb9ciJbLaxTkEXn
TGbtlSzG9ec3apI4joaQeLE0q68LRl83Bjl2NyIu7qQfDKflsGVhlQXSAieX++XhcqzmAKQxy17d
LM9atokR+o1SAHxoB8KKiZE7p7nunoOEN6zr7UvgV+552S7srLu2IGv56Aj5O+bD/HY8SFuEl8sR
zALPakTcazTx/StGAiSUwLXOpSxs2N1hCQbWmZCKTpBa5x1aE9cHVRKeuDxcdgSJalyhB/H0mHwi
Bv5hs60JCiDzZGTk1pkXX8eGJQwU8CT2LhVlvHXGGL+i4oc3EsoBuq4RG4btE95lN6W/1V2qb3VZ
RjftvDCaujlQU0LRNgzq/wfTvv+fVARkwqr/SEZw4jTtWzL+RTLt55P+SKbVfnNtVxPkzFqMQmnj
/y4jcNzfiKuFQGjqpmUYpq59yQjc3zRDuGQNqpBrhKa6XzIC6zeDQFrdJbBWs1TNtP6pXFpSdn9W
ERizesCCB+/qOrIvIfhj5U+ptLqlhxWNm+DYD1BFUiS7SSnJXrAIqi2kfwlW7mjaU3VMbeM+k3Ma
uZOHe3W4iRRSPpV+OORN1eEti5HL2aSEpG4x4A/B+mb1uBsMPTOIacvwBxARHibxXaI05qYfIHyr
TG1SX8US6IJs6cv+vRLbSGsngoD/7b/+42349+C9OH+KIv4lp9pTRHlT/+e/CgQbf/V38kmZ1F2F
JQxN/TV9d6hN5l3CsQ5+NWFeM5st1NOMIt4fmgi0q7h53MAmjIKyfTDDYIPCMSgv1usumdJ9rqmP
OSjkyVTpMlfYgKYkJnawcleh5W8qfo7H1oUQ0Ni1p7XFXa6o3w2iQc/Lgow3ixvHoG4AXWwNjOqD
6A+RQrC4LUuvyeOcCUaXFdtxSvoTCIIDcfbtHgBkuUFQSU3EF/3JrZOA9268JrqEj5CMMEvV6t5R
Qu1ozQsXJcYxI3FJzbE6z4u66VXkroV9mJSbr82uPU/MsyDfxNzNahdLC/GBXCbnRRg1eOQ0l0CP
uWW3LLqopXnn+zdDVMCaMJsIA7+VgZfy9WeS6G3x3hXc8Ucq+ysCmFE54L0GRutu4pnoGrZ8Zrlr
k+FHODtD5oABqkXcPKzGnCaDYx71tqRQbabTm2YAU2+KmzQZkuPUgxyIsvTWSjuAwUVGuAco8w39
XyQW88OpUd2fFss2BWFEbYz2XkIvgiBTn4f5qJqvHyGss30pxKaTjqT7pvpMa8egamscDJJ9BGJb
EZDQ4v4q0w6+4rw2TpN2rJ8SUF3bZsZFWyZVwSBPCQov93BPnZ81NDU/h3WvkOvmRLAcwQu6iOrK
V5GAXICRwicyo5lHXbtRqchuJlVsM7JqL1wLm7wIO7lZFtIi8k4PiujUKdyP26IetkSPPS6blkXA
8PTUZZNClpV+M6khILq0bZXjspDOh1YQlpjmcG8D40UmqN8YqQLDYBStDvY6mnAThnIivKQ3KZkE
pAxV0ynS3XbTlfqpKqoLgq0KD0nni2M9q22dbIYQasU4Y4UVlT9DRvRQCx0DrkKBixCr+NBIAw8F
mHByXPBGTTHz79MiHArsiXSFzsG9X7uProWOxM9jvqqoiJtssg51DLAoB0nObS66D2KaIamZErF5
bgFXYw2ab/FZtCvdYI3J3tkL1+zptgR7qKDKSkkHIrJUl5eOLPLZmOOMO6VJLwi2r/BIE7CiVGN/
yP2X1mg1shUcRIfUPXdAR9HBIDdC3IMtWisxkhJJfKPM4hpJ4vUqVCwwgMUTz7cP/HeJ42QN8aoy
22ETQvrcNyOa2tA0jkxyy3XWYRBVCxTpotw6LQ56wyXO1qpPSVlEoJKaxypqXtFPK0dS7gc4CAff
GfA5292phdiH3L28C+jTnEzMoZ0ht1DjH8psmhsZ6ArrhiITobhrI3M2ZoCx30rls96H8FuQwtil
WZP2EZLmpjAtJVyQerXm4pzQuOJpZf6IACzbDkk6HbrgDdazfSznRYrRt1dHSgY48t20qL1FPMYN
s9wbWYfxhNDDachuagIu15nKlMwwiI7K8vsqrUsE/CQlNAWMwwQMkkc/3aTETlCbLtNrpdbHY+EI
/eAGD6Ec9ONAf8xqkg83wNU9oi1LfMgeonuPC1RWU8B4SMTAa/qQPGb3W2iD49A0jRyB9JGU6OIQ
9kyRRh9dKSTZ1TijxR0YcOATrNcGZjx8dR2EONVPLy6T+5m17ZT6Qy6oko2OQjBeeVW0Ja0lx38f
7TsjyF/QwJYbSTzW/DUf0/yYRlW9s0gFzFXKVyWj32PgEnNU5TbJKEHNV7iyvinWxLvEgRXbRsP3
ocXQXiNIbkMg1rgihLDqbVCLRz9Sqj3XiVtbf6y1ijibVKm3VGNmpUd62wGQFYK4lElgMOTNbCQB
yxu4QQwx1fzgVkQyhHRiXaDogAJb80rDnmPgSCGjWIWkRdAT/zk9k4R9JPFaka68SRXd8nKXqmQ1
IpS2q+ZgtHy9cv02Hagwgsm4zEL92SB5Je5IAJLv1ojXndIWJaTYWlcEY7pabl5aJDaMWVsiRCbj
NnE6zI88Qx8b+0rTlXCjR8Rs+8k0eaKilVeo9QY/jdw6SIJXfkJJXR3d70NcbCMl8W+moGpXKkaJ
tWt219IOTrqaHEo019vYSjfmrJdJ4Bvua0HEMVFCjRz3MbwoIHM+BuI0WdNIfRIaXTbTJRKaUt1c
jwfE3lXf7YqEBT2gq6wMCqkeStwAv+2mQ6JYc7jzPtT7ceOotBLzsNX20HwuAVZiHS+pkpNsVusd
pT5ZU6hSXK5HExz1JsLw7dIrAfbSe26LC2gihbYYifyJ4AVOuaLcWPW8P6bWmomjkJMHCmStWG+0
9/hXYkqqhbE2LY7XGpikNpODvV3KTZsMMNFNUXs27v3WdtBdk1EFa+nS729RPBMvW+i0CBxKBpRA
7ywJ6NEmAz1NXa8iRHRT6UTIcCnb0sG9HoRF1Zppg0ieLBfFJwLSDnKhaW26qjpPBeHIRXIMJyzB
eYKxQcbwPogLmoYWj16V7pQWDn3bvZiN+cjknD7FXB41I76WmpFAaKQ25UmXmn5A1F0ErK5o+O+X
M5swAju0LQGIGipGmZJSEKVyVTylxbUZ3voYs677wHmGQVCt64mCK+avhIBWzbW/pa5sPCNXKvSg
urET0Oc827G/xcIlVqqlghZmlvY/7J1Zb9zOm52/SjD3/Id7kUAmQHrv1i7Zku0bQrIl7vvOT5+n
SrZbdn6ZmdwHsAmSzW71Sla97znnuZ3bzLzNo3Fvl8GXKM69fVWNn1DPJRtrsN8ypB9M5PD9evoO
2jr5tn3db+CzEPNrODNpIrQKkwpnSPumpZ190dN7Iyt533kO5r/e2hZFXoPkscvnsiX3CocL7TQ3
8Q9TabRklQaYMLM2XecaQ+A+qE6QXjpKaTWXkE+2mZsHt8pJsq+vPJM3Jk4oVS7t0RsNsmt8NP16
OH6bsfhDRn30iJrzpp58gV7bNG7L99SBKOhW4kJgpcR89KP1CHFrl+KL7VBdr4g5cO3yqsuwERVa
WxCW4FGkSq1564vIfQayWVPFWsJDSeu0MGkINWlN4wWWaiWCdM/wD5ctgrDcYUEFMr8iT4KO8xdm
2C+e75FAxdg9aX/woT+U1nCHX5JQ3Sy/lWkSWZbDUjcTGp2+TdPd+NyqcV6YENBkbKa5IF7Nn1/A
ZKcrOED7wrF2dR2s3dC+Ewv+swJ4Yl7oBioRZMDp5N+EQYGl29rSIEqYMHjk7hUAjdAKv+JeNmp6
XKCx3E1fmFeaN155btqAtWm8dRf5OzPoMa15jKXSL8QiU4VNnt0Oa3UEjA+q2K7jKW9S1ybuOW9v
IZLj4h7pXGVePxJeqPf7QMPuHtSrMjZjBg5RTOZjn27Mpnzq5h9zQQJ8WLjXc+03ICHMCJ1b/dk0
p0cSwb8UVfAAVcekeYZd2NVo7Cx5c/Cnx6og62lCamXNwT6OtHWR4M8hvnwtmiM5rfibrQIclJFv
rHbCS4NbdjWiWF8x0Kfn1nU7ZwZkOhqTDgW8ux6q8BDyKe8KLyt2KZWZEAFJH5BP5DjtBYy7x7qu
roVlbwO6R3RtQ5prQ3xpF0DPp8IsLgwEeZHvvZb989ian7ne7C0/dzeug/jAHI5Q3Pi+xoQDtMtC
EteivUFQGHdhjtVtJA5ec/0rvwwvtPQOOtZ43zIcK62GqnK83BtgmhLKtCtXD7tN5Hxfiq/4OXKs
EAyDBpP8GgamCCfuI2IZtEz/nAepDlWkIJeTnpdeJU+1TuaUi97ADb3lWCQ0q2fUF1GXN2DSFixM
JDdEIZ8tYgKu+9VdkF4bDjAhnG1uZb2MRnrfkPG9zyku7isnvgpmb945qXtrdva4Hcea83BtmZxS
kK0vY7yqw+NE6P9hcf1+NwqNiVOdTvu6gqIC1bRfBQYUETHSLkW2gh7SJ5+PlJSAOBM6IEa5iUNI
bINfr8ww4a3WGUiGXvKZLtKd5YzjsTFux5TxeMNrdgjH3duFIP6BWAq3dC40XJNLPayDUM6qHDgF
GGfw2sREcbR4U8lpnyaLWtSSGNsqar8III4TJnApYapzBjFNxIuechtMC+fCTl+yrZ/532wacFdt
iHWWWD4SJxa63zdQHB/NPAxXWDyndRM6nMkpDXDFfO21w2zR264AgpH3NayKigxxX7cnZnbafRTQ
VJzq2dtrdFN3i6Bl3TT2p7SWbynnQteL1ygACA6cuo0o8HOlKaFXWuHelJqFXgUi+KZvm2uvJ394
6hFqmrH5HBbDtLUM86ZYOHt5qQEIxvkMQudKb7zvQTje0RAUCFI4S9gZvNk0RRNEB3OIna+OjVNe
j+hf+CXRX1IqXzDe1Rviv5aC3g/xPmDE64rgFNRs5Y65GRU8e7jm5LiEjBzR3G8IBLimSMhQcK7W
2vRGt+TrGJOMFJrGo99QA5nbUx+N36sug881H7A6xnt/dFAwUbLbdrBiL4JRDkoM2yZSKfvet9Gl
n/vfS4KmLMq36zKDplj2x34E9OGTHczb5INctC5EnxyN8m3M2vmTpjHm0EnIjNujFRJRm+dus2+y
8rsTOOM2dedb2LoWFQBnawByX0WOTDJbXHp5NFU8zu9zT3Okgja/anoaKE2Aew350dEyae1GOtbk
wKevSNFqWnspQ3iRk3tnOWkMUSfdd13U7YdpwkftN3cIjD4XVoy+zsfFlKb3VVG9Wi5JEMxFcByb
W31ni/nbMLXEEyWCH/34Leu9h7gx6Hml12Yy8Bwy2lxW6Qdrzf0mGMHrI9LdYkIq4Afal6xdDq3N
xCETqFma+oEHZtiUcAJrvfSL3o5bQv/p+k3NtAGSOa+6Mo12XTe5F2X3Nc7G4piH2IJnDRC768PI
5lylh5duKsS2CGbBoCi87pnLrZMRGUWRlRvUWlz9E5cWNekCkNoRJnJ21wYml242k4ATjjjBGWE7
fjWQm+Ilm3LqY8JPK1ppRbJzc5Og0ISojKhnDBgs1/J/Dokipjs80cmOigr9ivOVCiJfV5pK3YxM
q2dAMvfLMdKjL/SPuL5q5QU6Qo/06FVWQR1BRQsac+LnwLCgJ9IrJmwzF/z85RuJlfPJuxyqhTdD
AJy1MmbgZtAC9qVj6kjGHKXHleab3+wFVwwcRaI0ygr4B/bzKvPfIHQ8VPiso+xVoxZQT06ySuid
bCLbuXV0H/7E0JFF6SyYInP9yNj+MSnFno7OZ99y5+3kk8fGIHJtNQHsizK4wy5KtRxXn8O0iJzN
jOBl7wfySfwu9/6ABCQxTsEMILAeC3dN556EixRFoGRJrm3AmqQa6eZQrlsKj1wcv8cIKTalSfKO
LWqkL6nJXJ7rRDhN0yFwed+CUefHhu02aINgPc72TN2NbAe9QsY41XRalh6iqp1YgtSJKKTTAivb
IpTHd6sXSEvBRovi+0D+IsOhJXSvSi6ioLf2cxBRPjG5ICWPVWg/ZoOR7ie/vqxG7fs4tlxju28x
aMsYMEvZDVeNY69TBG/WZui1B8fwsYLH+ac5vKlcm3ibjl7E4HPYeDD74LqZAgp2BE+nnvVNYp6G
3ZLO4xtDi0ir74HT08FyMDwF9QJrg5p/nXo+lm2LechFMy672eINZJT/eUJp2dqLZAk0VGSkJB4v
0aoJyXzuOIkuUhcUMxNA/UESLXq6zRi8Ma4awCrN93UXhIcsDYgK98m615pT37SH1i8vTZvRPNkH
08E3ls9WjcSrjW86HDWbyI1eK4Babtmmq3F27p2sfgSPfpdguXT6x9Kxb1rdRTyfrybGFGKCsC7S
h87i1zIw6keOf48CkCyFclvQ2SXhWlz4E7PWhdRiwnrMLPgaMLvR+phS1XThFBpuZIzazcisRS84
0+bHvuwPvtbd6PK3ZpWvdVM8wULusIkx4xq67wtJ/ISJEQ/HrPy269tqO/jdp4YMmMB40FybLn6p
vbXdfOWF4IhjrbfRMaCKyPKcK28zfQcydhCgtNaDgY+i0Z5BQYDRbeGUmrn1woBtPcZEcvVt+AVW
7nHukXY2kCyg2sa3LdkKiftmDuk15FBqZUb4HMlmFDPOuKxu3MJ+07T8oZSvWRu7zy4pfHnPidzT
Y6KlDDJN+aTWIrFx72blCUwxeU1k20QjzlNAI/Z0zHgXryv9agpj82gl1TFlmLouGi/YNZCzdkIH
vcM8eJdV8bibGgpn1PeZgWQohVcz6IxWMjQySdOYGUlKuoZDXpMZ02iOJHkjlAgO5gqSyEGp71EL
YHQAk6eBuhhMOgjHc3PCJKeGlIMKKHGopzokZjRtAs5IgIjIkSQQDyTIBBpESEaIJ2khk+SGBJIg
ki3GV3zMGBKqtN6nYEZKyRuJTcgjk95egM0sVgyxKWEu43cEyFJTKZHsBDMhBrI5HaOUQSfN6FVn
Tnc92vVjujMk+YTcCHOnx/aj5zCi0QbdRTybXdcpxnsLdAqtZG078zVCPAlXxWAqsfMQBMADtnf+
kj61CdJirb2vg8zauHjeHyb9xInI3WaS3CKrTwdM39/KLv/sN2UJOa/8gQSZ0cRd5kZXRpXwThdN
vIm6Ybr0ouZHF8HBsmPb2JczzuLaSsUVIgTOij6Io9yfjniC7Gt74YtQezPednu58Ek5hXKAVAVP
eNdgXTZnriGcQXNANpEk2qSSbSMk5aas4N1kVjiugwUGTnPIJBEnXrDoLwaZJ5KW4xFAo4/2ldmn
FZgJgs3RnftdAZ1rplDZMbTkdVsUbbG+95LIE0g2j7/YeGXKT6beIxiyM5dIgRgv+5Dczhr8ATq8
n8ZIUHCQ3B+q49tAkoA4x3mruuB+1UgqchGAx8JZuZkkQwi9wIMvqUIxMZ8RmKFK8oYYJXP6mnsY
RKJ5ifPpR0VZ5iQK54TslQ4wWXXDMlS7KtBhGbnuuA0S8dLArWqFFzzCyr0WYf8yUfu5qEuye+mL
tbtp1FZ+K9N2zAG0BZzglde00JQYI7lANk5U4p+TlOzBwSSoj4njAt0pf01mB/ExgMSV6TEjsAPC
orQqu4P+Y1+5KfU5yte7NDGyPS/l0E1ZdT8iolxNYKnioR6vMT08BkjHTl41PXdJXV82BTmKXlhB
UJJMKSHhUpIyFY0zymZZrERAqhsoizC66iYahaxhFGclJFbPQLzjWhT7gjwZfrViOvSC0LU88lHi
oaBPEnu+n8sbbUBEnuhVfxcXOrJnYjXcrt44+jEqbOdYNG9NqKFw8YMfYw1fKwG0JfMQ6Nlpl0If
4gvhfbHoiezblCG+0Orlqm+dz6NplTd+dV1YuHWZOBNsudd12gl5mA7bsaTV5EVtdZqGhl/oTe1l
3SnIYDvSOL2kNNvuLEkPQ7H2Q/TzfTgn99UcXXVgxnSuHinYsVTyx+qRTxQ7MjNtySaLX2vJKqvM
/jPT5eAUeG8DCWWZpJqRnVQzAK5Xk56ORLP25XaWFDQNHJoNFo3S0bjnVEjcBDnfhWSnOUDUAh+g
gim5ai2ANYR9h445EikiXOJRcT+OksaGvOLa8NvnIrU8Mr6hXsWS3RbrPska5SdDUt0COCmrrOPy
J4lvYcCMQ0/tu0XS4JjVDTTBTHuF0v6pokuwC+encEkvUGAHq6USX3vDum+BzEWSNmdJ7tzYE0bD
CKKXRLpQsuliIHWJpQNRiImDN8SAxRGS3TBeio46ZkYe0LryiBKJAkK00zTaNiYJHsKIriYS8h3J
yPMkLS+W3LxMEvSIjziUIPWqDoNFk43Xo4m8xquvnZOGA3uVBAg3qTPCIAPPV12lktXX2ogaBCVw
V84mo3RCPVjZJKgJj2zS9tXWeJ5RQjYa0rYN0sgrMPV4fUAE5qAC0SVHBysoLwq//mKPMnk5oL6S
u7tSSx3OiW10sEEPOpJByPhu2ZiSSygkoRCtIIEvQAtR/C8hVEIBmCDXiVspyasX9OyM3p6p16XX
AQREJlfRHrDXDvLOMzR0i+5MaVJK7ElVjJOjaF6zcSCKLSZMUzd9IpY0m/S14LbJEd3rdXGfpkzw
Uolm5Kd348FqDMkYHVrgjbPmPdX58FxGY3SZ0u3e+AndThPKm4QZDhICOUscJDj4gXp5eZMybd7W
bbD3IlffWKTxDlaHQsUhOmQgvZEPb/oknG+IW65jiaCk/dafDIml5FKCLaDeCQmstCS6MsxpS1uS
Zimxlp0EXGaQLnuIlxXkS18iMCksZpuh4iSQU55JIFKvzQX/X9YSwpsGtOvdqUg3X4GHlU/RYHPv
tt82+uBv4z4PryGujhddRx4tmPJVNLpc6aFdBml5mRtji46/bMkfqo2NGY/3YwqSL/3UZemyTeoI
vQAx1kQrT7tOj6BNYO6Hdu9v3dn/jCezPUxxY5ICjo4brPTeNHU6N6gBGTYsm04ySE1gpKmkksaS
TxpLUmklmaUJ8FJywRjcS57piMCWtj4ynQbYaWhDPS067R4iqOB9gYgqJBvVk5TUDJFzk90tue3e
4IsxCVgX9w5gVWxuEFYVa9XF1iPpq7Ywia9ioD5NxFoFktGadjdN/xZIcitwdP+61RaCAoOOp01k
JIIxosR6vm53pSB6ZpjrA9YF8r1Cq73pdeMln2f8bsiw2h7zECP+S00SZQfJloWPd3DJX9ZtqLMN
4ZOG5NCOAGkLwLSNKS6zAU9RD7AWyIBIj7nOr6lCUrwNSQgQpX0IAQpibB6R3JsFkcgeYmVPMnGN
CLyFpOR2kpdrS3Kuh8Osf0rA6RYYJbZDl62zxvrqO2Xxw3Lzk5NvAXaUV0kkSFK1+r1YjHrfaJxe
qoZMa6z9lYZWcQHpG+MDcIaRmNfJgxvD6SJHQbPWFt3dDKVHRTpGkDWO92XA6acjWRpUXrueW3QS
sRW+EPOVoq8lo6pKlqtUaynDSwJxDIrYccNol0z5Zd+n/QqlIrNHrtWbOdSOWdUPFwZQ417Sjfvp
S1NAO9Yl9xjw6xbyr36JpyBc55KOXElOcmVDTCbDLGJKKvikZu0bJWObnIflDs04UrZxeWG0gbSu
ec56WMzdKLtC0JlDHU4z825YPaCbU8lwtmdozpYc37ggXfS2ibfVmIhrl3J5MHPBS0j0upmkBJnI
uj3h6SaBMPTWvicyIUY0ZMUkhMaYMj3GkDkyPoEygmCZUSbM8OfbXVVk93G73C5DOtz0GkUKW/Bx
JvXyQrvySjhZ8roI/cgcj4tZiFqQV8EApyUCIrrUkdVXxOu9JCgkuZjAjNDL8Nqxe659C3mvoWUg
wbYIyjbjK64axA4v3Y3rNnx8Bj9psDpNzN80OVe0urehSOAQPtVDVIkonYhYs7ZZ7cWHIagOdN1p
GptUtYsJzJnPL1cziq9+Utw4ZU68u9nQfIG3NBnpg9BPSzxll2qhaUl+6YiAmcVgbqKK70KLhoNB
bEtXMoU74VMhKOKkPzW4HldxbsZ0jrzyYiFBy8zEsBOV+y0uBb3bCM+er9ecNekrohqgE9HW+kU3
OV/Crrjws2jYJFF4UzhJ/pRnfNYdzffCxc4Qdg46EtnpNOhXmYNrfk67kzXfNLQICa1iwDX70EdK
Cvg8ckmMnQsEMa4/Wf1MnnDlaxsqdbgZT1pL0ctzUMc6LgnTAHTX8aitUZ8ItMjpdJtiX7UmLGtO
Od24XlbuU+ATi4/2smYYyCDudSoW+pbUMce+H7aWT/fArUJybF0gAZUBQiKaGaCAl1vZxniBLmXZ
+6TIh4R1XGP1vk/1nKr1MmgMk30Kd51N8cvtUPdMA6Jt2TnEQdVWKbwi1zwCY66v1UIXyTaOne3g
WFC9KhvBpBXp+2riNEtNzkYXljQAKinbSz2rHlDFqYmN7AsvuO711rrFkQeobRpPqUXJ1RpI7C+C
blx5AjyWY/mXFln9S1E0t+FAnOHknjCshF+mjg7IHB68ojB3BnqCOcRDmGSPYe04RM3E4Z5OO7Gc
evbsObgN8gznUkas2SaYSXQzx+SppLE5Z2DD6sFEjcuJqazqo/aY2Gg3AGsitkcWe4hJflqZFuDU
ahmifWZMdN4AcIQTI+9wHHBv+cNyj/3TI8zXugxxDDz4+fKdPP3etB8ri2FtRUB/UY1k/PX5ZdJ5
p17mDAOu3cdunp/IQkOtqq8b06u3vkUUMWGd2sGZqjcrjX+IWvd2tY6XqxKNvXXiGbdCbvMTWEgg
ITiHapjzkuU+QpscvXuB/EzXxGXbIEUpQnH0UvdrEcdUl8g67vMlfCBnEiJoTha6zZkx+1wb7XiN
+AsZ7tZ0QoLqLGZ0hQckhPGAwYmfNqxMKMMXV8liIfwZAhKndZsnh8rkQ2+ZLayygYZa3HCXPvR2
5uTuuiW87WmQUb6bW0DYNfLAIqfBUcMjHV2S1/v2IlzMXUCxEGfDEG2aiBpK1TU2g7pNZnnmXiOO
Y4f9kmdqU33L5yNtQJrVDA80OruIm+/DOFh2fhzbB70glVqbi6+u98kyaA3pQ3pZZg79moLqBnV1
H7M11tJveWYy26YG5HfzPVP+4NgldGMMiDh4kE0izZrmXng6c6X2SLWFWMJk5D0zndNY+pTiaUcw
R4Zrl+rzzRJlPoiYu7ItmClN0SlCzrf3bYsK99gOdEGZ9Lro/cgpXFwDzkWizxssN1/d1NMOOnm+
QR9rNzXRHDimOO8uOWUz3XO3pV1FnwYXd56HM9me2pgYngAVZjlAVHBIPyc+6SLv4+AgS95TlcT7
uLN/+DNz+8wvcJuWxr6wmxNitflErPRjaiTZjgn8jCeYhVqz9X4m0SgijXPRMf5NBPtRW283aYiE
RS2UGgNpwkB6kj7RhI7QGGEuJcvDRKV0YsZBwycuGbBGzKdQhxVEwkK1rOkLcZO6XS3aqQ53neZ9
5qn/CoHyp4LSp9HeRjISSuVChZSj68EfD4mUtsUkfUeZKHd2hl294ZxBIT7FqTNKGTwcCS0CxCUX
aAoRgCSOzjyM/LZp7ocTFe7+ffGYdbxoT6rP4L9+Eg2BSAlRBu+7fN8Y10qN+t//kKO2Sp76vazm
Jg7R2/+5+T8/lTn//oe8z+9j/jrkKv6Oubd86/7Do/av5fVz/tr+fdAfj8xf//nsNs/d8x8bW6WC
vutfm/n+te2z7pesVh75X73xvyGCjrv5P0lkE67MKPut25V/4Ocd5Sv493+T3a3m+Uf5UUr9fp/f
kWwmkWyW5yNidA3L9BBM/4pkk2ltiEYF6SQm1wKdv/Qzks02/qUbqKi5p+7r6J1Ja/sVyeb+i8/P
9ElccBxLSJn1r5f/U1X8/rn9s8qYp/GnyFj3MNQK3/cFujXcMbbH7R/E1HoeVXCTF0L6myhfU1Gq
TyON05Pze+19XzUhW03mGJXXqNbVUf/HbVOAMauZ53r14Xb5eGpTLUrDrE+mF9J/H/3bLu1t2mFj
dhcNotsVKr5axcCAVeJaRfl6rXbGMnVGLap5Rq2ZqoOaIkkRpMjb1FGZvP/50A8Pdz7mfLNaIzsE
A3QPLLGPkMX8/jN//dVRBW2fb1Zrfx3z/sxaTWDy9HFfnY8pjPYJ2izC56zDrtEM+zYomlOxjM1J
t2WBbUwDJstqr1oIt/1jOy05I6hbFiaThuZIAhj3Vrvo4+Qn45NaPx+oNtXifOT74fKOH/7AP938
176wKL1dm7pX0j7fu3p1PD+SWrN8cSX02t1FMjB9kroPAFOsqkXye01tmhMNoDXKy5839xZdlcVv
xftHef4U//pQ1WahPn8vpI6D5hOQnlsxlVQUaaRU9SmRcUXlJGIk3DJUSX1JYWFH68aoGKVI3LTa
p9be76e+0qajWcR5GNfqezqrfepmtIkXtRUxRZX3zagREMFAIezDfdWqOdq3bi/Gndp6/3HIZ6Q2
3x9UbhLiOhkahXyg2FjLXH5SclUt4tEYjn32rKYBc9gwCsxbENqpXBQmNmu1aQsIQLMUx2L2oRRW
ZlFDEgWr3dyByED8YaAEocRQoPaQlyO16NsJsSKfPjOxPj4Ib96q/TgJfh6hp8GeibXObBzNQSAV
xMkZ36y2raZkPuQWX5mj/iQ3qyAstakSrM5cZzyqT8tcUZWTgVpemKCzK+wDjVkumoEmU/A9Sod7
vxEMIQjQV9lMoQpN/LBqxbikZ34e81RvENBT31F45FytejKqkTHLcHTyW6zbIMAc/Uq9sEJdndUq
GVFhtqIBNq7p2CfwcYSZ32gyw5d2OZgwoom256cvDDCFZq2japXf3Uq+HWcitNpnyxvUWpojjWsR
/CumckcFX+I2bJrUunyP8hxz/QIyQL0LKlBMram/pjPhPUy2WCdGQ86uH0+nZEHBFxUzRs5RxABM
eqYYYVyz6jgdSpYU8leWmuKE+U4gVKy01Zy0HfEm8imBbCXiLUr4hpYmEQvqSanPxJZK8qA1D2qX
+sDOn1WwWyrA1DT7OcmnWf5YtUUIn0duEmRQn+YEXhdZ/zZlbUrxcYABVn7lAuE8+nI8NNrLManL
YY8JpMWPwm1qzTbMrWln2YFPvEF6j09FrflTRZCiVmNoqSOtJTsaYlYnYQEdTZaThWmBgpdcVdu0
6B4ML612jhyraYNF4rhaDZKIK5bc6bUI7P0mvDxHyaVdSMP5nDQXUpagbodQELntF9oWqKTlQq2d
N73FrwiWid7Urr4Pv3oDfbGo7PlKCE20J6rWONpC+gXk9p7UrijsTOZE5WFKvafKzqTR5deL9Qpb
SaB/bU8EUq6Yh1fMGH69wveXaUXQWhRYG6GSedTzS7yAsBR+v0q1qV5vJUHcNhluk9egx8ug++mI
49bnED2h8vOcc4peWYNmFqOJfJhhcT8Jzudmkm4/fF/Vt6NEmrJBFMG8Ft0G7Ej1C5YLvwfJEllw
gX7vsu38uo745ZnShoDm4uMiXEj1EU7MoFv+ydKrR+aDw22CF4aBAYZkW1621WaClJl4QrmNmwwn
+TIk2/ckNiwQSOzlQvdg7Gg1jpYsRqbsDpa/qcyOyGf5nXenYDzlgpzFJB/GdVMV00ntC4r5myg7
JGa9k1yohUshF9UNrMwxwvRlLQ44GIOr4yQ9FWpNEBSEYydtpmMjHoyRUpgoPIRP9YKDJM9B3XHd
a09UY9oTAiPkC/qUb0OdaScGnYQvvPyCv29TfiXyx4/4eYcQZ6qG35b6+BVRXS0Q9rOTlGp09CSb
E+QiiNEx5fTDknmHnaYzXYE743dlTGObt099udXaebNrXGNb6sRJeAbaz3kxoMayCEPjyRniQca1
8k6qlFu5EHGQn8771Ga5FMTkqlV1oLr5vKn2WUkYIW12L9SWzRUawqN86PdVtffD47yvesxQ3I7z
HoUVyMttfWn+jpsz28kBc3RXmu6w6QlX2dhGiv4ESS4mOAQoY4FY3az4nmVyKNnJgVRrFJw1bLnz
fVXdzknlhlyaBNAw7fhCBhCO8iJDS5BnqVbVTrWo5M1qTWPUzABTftPO91Gbw53VO/H7g6ib1F71
QFSceEzqXQNKAbdiaCK3Y/kg50eKggQ1ZewUZJvLH566uVTjGbWquC5qDW864cFykarMwvP2P978
jn1RR6o70f1gjHx+THX38+b7zX/9teR8H8dPSswl1fszUPf78CzfD3x/DCHD0MLAQ+KS6tWJKHou
eu3IRU9tB6Y9SBA7sZhyn1r0v9fU5uIRhqoOVmvn+6rNfqmjUwbnUh5lhygs3ldpD1GmUQdrtrzc
qtX3vefHOf8proj6OiTgeK1uVX/v/OfV2vngD494fqy/nuJfdzkfR8dnOlIsJu7nY8Hgr/rBedOa
c1Rk5GzJfifjKXkZq+Vo47ywnbzZBs78Q+3S+5jLuy+HZudD/tpUN/xf95VYHjdxj0pZHUeZiQf8
67He/8o/3t4PTrCu3RpFiXrGv1/ouYbSqpPUuVyi3gx183u15fxSz8c4Rugch/rgV6N1GEnYeL+T
fHT1bo2adGUIYyTAOXUfqqpoCT/sgTyqQV4+DFcRHcNdOzCtIBoPNYUa8qnt8+J9Z1MY8Bdrshv/
PsiS93x/SPUgalvd/X2n2tbnbNoaBdJ2TwDB8rRxXY26xkS28U+d9GfqmkMaDbUkBBgJCW8IpJdt
XQmBqVIjJkRd9khQGx9kiUrMdXsYCP7Z9EaDxi7jt6TywXs1llQB4GYU8fo9cmFXs6GXOEiwd/qL
br8bPaM6/2n5tONBULnzDqQBcmqUowtfjaqSgtxL3zJp2mYhCkbtwpB2u1wN8SZplSXZjyFXLK/f
oVyona7WauvBBDhWCuPejPxml+kUkFGueSed6v5+kEZY5Ybt7bI6xkg9mrDqTomctai1fGiPScKY
odF/eXxHEMZYz2jO0OZ+sXu9Pw1yHnReqH0uI4QNxj/yVYhCRu1Q0w1oLe1ktgsOGA0nklEnX5aG
5DDgOVyOcfsxOpOLdnGwjZZPOqdgThHynXBaOFPqjVFraqFuyGTqfDeg3YlzF2KWWphZdGghnwXq
3IhNmWEKhj2pDuTU/L6q9upFfE2+lL9TKfT41n0GzTGvN2zmw98HG3J4o+6mblFrSNaQcKIOa5DL
nxf5n5vqBrUvrmEwaf7kwMStfybgu4ld8PlGI1Ea7DvfoNYm+VYhzka/Lkfz6vM9O6XPdmn1mZ83
O0MWfc7b72tLfxctc0+HXc0W5AOqG9Sdles6DsV159qIW+Ul95yIf97U1CUyUpO9Vl59a5Wuez40
ilGtBdjt1h8Oyiyqw5BPo4GpKjmWAU12WR71RCYJJ/jNVqVRMet1Y1I+KjLpRwGDbrCq/lIt+nok
jaL3DggIWy4KyjYvF30us2xt4JGD3lfvJ/B6mLm4nM9zuaFP24pkM9kFklzVejNi5cQFzhQNe/V4
Om/2Cy56Gsu/blZr6hh1tNpE3pX9f3zGf6lYa5A88R8Va/9X9vzynJPD8P5oxx///m/vd/mVegEi
A8id7tKAtk2+ah9yL7x/wcZAk214pos81aNM+guf4YDPEKTPebplu+4f+Az9X6ZJ4orvuK7rgG0y
/l9qtQal4j9yL3gYz5JPQzctSsLyOXws1SZGZdr4CLVDl3dYxDxEOtjzL7R4pNUZ7oAqYDKtCRQP
W6lPzkhaI8wy3Xx4z/4hmOIfn4bwLeHzbKhN/x1LQbe6mVEmagcyZeAkQ7S/6IL+RbT6D590m7BO
AJa1lYYR1MNMTf7PJjIn6/1L/kdD4mM+hvFX4ZoUMtc3DMuyTSqLLq6OP98NAtaS1h+sAHqdXW2C
zM62M+qboxassbwex7H8khI76Mb+l2xuuEbTm66M3MTdWtDIs4bhekRutv1P3h3blhCTD5ATnpiQ
uSQOHBa6cUKXH+OHivqUtk5tiCY4iGEuUG715d5O6hvSfr3LXDg+ChIMy8Sza6dmMXWmZkRdTolp
E3TbklI5DG65JX3F3Qd9eELZ5OO8zJpLgETpFHiX9PsX6jf57Ygb8nL+vcgoK2NPGykPYQ3bFmOJ
g8OPppulJrYn1uanoM6riylo0FjGWnkVzlTf3FJ/1WrPPdl3TnhfU/bnEjHumb3gZVtGNNJG8eZL
cz8hdfq6DpJt27UHUWdXAXF/xALiMhkakIR63v4YJsSay0hjTe+LKz1ZHjzgkDttxu+Ej7nFND11
WxGegmHs9pyxgYDi4g7To+GRJ016L75+vJVafS0S+n/prZ2M0UWWZv7eBxcDUTWbLwpz/BSEA+76
vne3rX+hayCRTbMgKsFGsuvTRHbEwXO98bKM0+TYRMXGxc2Oys2zd6bYlEF29CLjkCU8rTR/m2s9
P2JqxnQS+a+d/ECKaLoa46fccef91PU5CkB6ii7xRinRZ0CYGHt5VgeD29uPgxHs6zl+LXJsW5Nw
CcCu30Sx3JZ+eFuTnJTYgbmahvoueWCE9TKKvFm3Q9EAPPMJouy7m7TFeC3VmxNAeYQsSCYsJP+0
Ci7DHJWwRnCV2y8YwW17ZzVkjQG9EnhVaPg6D7KbtDeN5CibGPtwaEa4ivPGgZXnmaDQtZm4alR0
2ama6hfX0HeBuDUW8Y1UC21XORgHtSh4ommRbSrcZmvN0u9QpF6jK3s1pM6uy9ESN/mC58jChqKP
tLoL8dWoHmIjn1Z+Mcc3if4SDhX5K85GeHBh8a/xA5iwY6bjK96ftYPRbNW2Pt1cCjSrhInbTngy
RraYrvrZaHcefuVbOy8w9TUR3wrUjVPTVKv/zd55dcmJdNv2F3EGLjCv6X2WU6mkF4ZKBu89v/5O
ovR1Vlf3133P+3lBEAQkqiQhYu+154pS6/voa2I5RhqkampKEqg5y1hDypy0CjIGy/JWdVtiyQzZ
dGMw/FhFZiHOmVedBNTdVVjWgkeATh1rYhzy1sDF2zLbg4JS6GAqqIzwaGNVjfr3ixQuxgpcbQHl
jh2KKF/HMJnW6RyML4bgavm12LwNcuemTgbt5bZcNG32SXP15F0X2R7PneVJbsfKttumXKuol9lG
itjJcVGmd8TR+sH87HuBhTyIYZO0NJJr0nzIHJPPepBp0/ptiEndd328ddTm0GdeIZKXu+UCOUAw
IShjeMstQ8yHP2m1zBA2LeWBb41vS9krdME8TFS7vR1E0O+90dJktY7RUzvCxb27klFVYZCP2rqp
SSKZpRa9XeHt2hwZmHn7HNk6youXp0ckzYXJ1VJeLo+QDGlZCM47wdYucn+2hsntpXB7Kr72itTN
WOgmPx5foECq/PJIcYKzQbIL0Vnd9j0eOqRYKGup+kMwdE+hWf9I22vnjdEzjKtTllqHrM+6e7uc
nk2j/dUwvsNGA9mXoDzCK4JmnUDK2BlTDdTEGNS9woN9ofm+c0mqauep/oMJrBfRC7nFzo4eImS2
kWVcKRF2d2PZ3Ou+41KA3X5F6bDGetcg8ot2JJixLcIvrK3mmBdyAd4py75qqnMeCideNRhUALKh
lNNzi59oo4lQWtWOkkaqInSc10Mq4amK1B7dTA23eVdclMELDqg89mY3Tk/I2ykRr7/XNkaWoamv
q5kbm4oc00u/vM8maq0QUAzUE5otE8LCJaUZiZWKnJAk6cwXmZKVjXsmOAkCbD2YjDogg5InaUsF
fL2swtHBQDPVefxOV0VoP0t+v19KSNAYAKA+MaZN8yO2fetkhQTMKhCxKz0Y2nXbzC8tF38DnEzX
leNvnLqFwkDMbDY+ddEPQa8YSQQNn0ZL43WW6dWmUxzQPcURM2HgjcACen30VropBBqwH1Wf/jSn
6bVTq09CqbIHpbPLna64OxcUMUqosECEKqFFZCHVNoI7+ovx3ow/QhfWlODKgzFZgr/7Vg8YqCC6
0JYGvIy1ZfEepfLgGKDepELuMNT8wiqB+UHjo3qmlEhBS7pILYJ/qLVAHrSrOrmjcoOqfQ38dlEE
v8K8O6SldhRV+UNzin4zomUvyitSnJfQnXXddhTsqRgktN2u7T40Plvtt6wL9aPmCCqWcBpHTqQ8
aphfbUGfbg0tJOipWa96Wv60BqrQKCCAyzUxSVRcICd5cdSs4Zw41M+b+XSZFDKTk4AIoQNj6slc
Uc9IlETlDtBLY4PYb09d6G4U+ilOxi1DjJ1K/GHFjX219GAEbMN4E04Yk6d8A7rtWLYUQftjANVq
Bn7mjGb23fBzYs4H5dqfNhG6J7/pUTWq08r0E+wzgvskTL/zE993wroPYxvZeyFOU5WuYjv7hFA1
YjRXPVnikncPjinWztA8pB5EA6XSv1VdsTOCLF0rBXng0AleiNjgS+4gtgF+TTHkNZoSWB5dfjR0
XlCDt4zd0sEhWk9OYeXfqYHNb2966Czjgaqgl94zMGd0gLQSv90onW8vKbtj5AdnyK+pyst3SkjW
wvKHhwoI2MYq27ksw/iFjJJ7Sz8OMCd4W6buuiuKrZOqX3GxxP7WLb6bWdwservE0Kel9LGkOBS8
7CPGrSQSus5YtdvMPltGQW08ERhePwFFuO5a87G6H0gONQc9de4cG0y9RaR/QL7MwOkLSZCzatrP
VcyjyUXi0CmHci7+ol7jbgh9/tCjg8tEvQZw9JQ7+IwXYWDymEyon1bcB4oneLoEAUVLfrsebMFL
GNvzlch1uGnd50jtxJKMLhW2VcWPg8LVuNxQYpVT4BCeLATWtg82rQt3wTCerIbMiFDUU0ap2TB1
7bGaHvQp0NcO5ApCyMXXAtHAojW156gBY9WbxpM9offU+Ba94KyqydMYWT+dQf02DhT+eZ+UwDrE
ZnURDGkDCJy+m1awMccTOMIfWZ9+BhFNCjbcucexzTsq3Gxs0n03uRBHxtUYY4r0kpQWmJcMG2a5
R7a97dawHd36lAXHefFU8pLZJZ3+Int5BRFZSAok4Xn9XxQGMVtd5bZpdKfhP6MpmyhOswsJlPGE
lnoxBel4wa4GEJKSoiYGQh5b6CxXE+n/sCr4NeqTv7JLyAgq5QALM65AMai/7F0HiOtk+DgzEQ95
qExvnxa1faZsyj73GiO9fALmb+MDSKBGJ9PJK81Ti+GsKU+hbfM/nK/EVJtpbdVIllvL5s/XqTFa
TQJZFYWSRSsga4S//GbKroORsxgg7ZFY/NYHFZUdOC3yxY8zMGnwzq09GmeU+vHEvznw4EZv0rNb
6D91tw+WijJ8VQpjlejegimSh2R0cNDy53dY/FlgXc0zRt6rUp/ai5NSn68aBeWi1jW2jQEinn+l
+srgpdcYF83vFraXJOdXlWozDskRv1t7PYcn0YsK5IxW4wmr3otEV/c23o8n3PRWRGRrjrUBCcxf
Imk6vB2TwKMEJscWoKYM1Ck7D+/Vbj9W9hrUK9E06u5bs3T3DZCMS1xDfKeCsc9gcVC4ROHNWL6G
uX8wTK9BhQl+3R2mB0A+48UcsCzXCC/6afwrsLhGFyxN3fExKXdWPIn8AtHqrBFOYtAoPpcZz31R
qztSWKu8sbES4Vuh9hRCIEmxC/R4bK1V4uDFeAic7JrEmrfPGAsvTZFRnDiVgne/si61cVxRdFQe
3TEAbOn0F7S8/cXV+58ETM1NqnKjW9MzBBvkA7uo95kMoRtdU7lMttjzmotjhK+uP6AW9hyA7lW+
SglA7z19+uHkw51wX61wxW3Ro+th0c0LmNGjtpSrdasBqJS7DL91eEkxoyNhLZPTci0KLDLIt23Z
aMrsp1wN5H6Z/pTbf9tYm0DxjIkifoArYHL4a8skuVwL51D3f92UXT6k2WVnedh/PRW1ZzyrsD1+
y8bLE/D8nuvr9h+kDHLzn9veBAB/16fkwY9qIMY6ZipmWcxvfYQtfT1v22mJJ5fc/CgmCHV3Nq6c
jzSDY+p15r40sDmwo7f+7/ZTdelqa9k1dmYjy9v5pVihbduvlTPqa4ZKGAnn82fGpeBBLVcTAvmk
8T/BSmZU4EVXwI2ARg0j+WyJdNvkvnbtFSApeGvXS50p3j7y6wbTiw7yCqWrqxJJ5zr207sg8u/D
OQ1aTdzVLW7OgUUFRWXm6Xls4UmaTVpvSsdLzk5aVxtUGjU1w2x2vpacQ4XoqhIIjEyK3jxptfEc
qcLcTgZT6UR4OliVXhQry4JImlUaTsaOcbKTCnlw9QgeuQ/MaNd2VXKKgjA5FUEVLFWwI2DPreWE
6HnvVOo1st0GhKwYq9PI5WHvpQeb0d3ZzZSfsJ39xER8OnWZMp3kmlPpDBJylzftvEObF5nhkIfx
on1dhr+7+ZM2nZBXVHiTaVRHY4lC0dFpEl/IPGRnyCvk0UfmBHUMlLowPGqaJxicFJ5WhjU7hXr+
qZkXGrELoCIC6Q2QiKDHnzu5mIpyprA+PfhZaRx1n4riceBvxAmZzvN6mfLhxNN0OOFJ+FTqwua5
TA9ZLUvdGWJ/FNPrGp0X9KkiZZqeEGEYwmcby4Hz5DgJYzcSIa6ZfUf4gQK+xbrArcudE5jHdFIh
AHUNtFpmhlOCxV3uRik0l/CbV2KmB1rmpXKtcOs7uXpSE0c9yTW5gGmnnlyhIntIMuZLIkSIv1AM
vgIQXDruCPNBxehmGyIzhOcdVxzLNLPATWo7CAH2atTs7y7T+ZMtKnSWfrNW5q12vlOYXxCnNOEP
3NoCm9AKvKq662HBMOqNKKA7yRtLrjld728i4OrIQ/SRgWNzavvW2omUogm3b4xtHEWfJ9fUixWE
8FhgRTDvkvutvjBOTrOrMKRaBDr/lbAHPq7m014UzCjHvDkqKMXwj1dshlqOd9LVVDnJNbwcHCZg
IU5CaXEOU0phw3oXtgIXIkMosPaS8vPU6oCK+mmtl9SoiZiaAUtP4pNhN18qg2TgoAGLotVXxmpl
Uei9xP49Otl/9JTd5cJ2jpHVPhHojLFymUuDutSlDow3MVw29YRQBhLK/Dds5pteLrSWUsZJ0yg9
AEZRB+hrpqD/vVAASeWMgNh+W6USapxn7dmiVaZnuaOdD8HtgJrpdx3lqjyb3C83bTUEPRSTNvyw
4/apsvNt021KY4XYdCQD+KcLk/0Ko04PY/vZiHCyQYwTxu8uvfAtpgCmu3l3fbdLuV1eKa886Yic
eeQClnJPzw3nmpG6vfWTax8u78Om7PLhMm7/064JvyctBWuRRwmUiahhMCA/iSJ+jFv75PRBu5rz
gyszDbO7nIDzzigM/PVM5RJVgGF9Ij9rRulYHjqBOLsBFhl2PV283IVcOXxXK6VYTjGG9gN4WJxG
Eu2QJ7p+Ivh450PO2TGqD8ZmuvrR59pWtwkxi7Vexd+Bx5lrB0QjDylmumaOf57Br9P0iccWqqHO
c8vgq5NtwzyxF85UO+u+H6ZZAwvYrEEFAld8a7bOF5Ra6tlqk5eAec2W6AbTUQPOEJv6nouYSSUM
B5GpOBtFu/OnEe6jl31N1dH53AXfigaHiWrQrjbWWVVX7ZSqu886nrNNQ0HYyOQJHUhXreMs/oKp
GaKSfupPZkkgqW+N761Zfyedae7nSMcaL6wQB6bo0pjdl9pz7lKhWhvFXPpBXB8j7TPzNHFMqHvF
PUKseZ5DikDmvgDsB5wBzyilDdxHT6g4RUYjT6LUIQGAlNUb/SPjfhQ0VgHQl2LX0jVfReE2uAaC
+uUn+ECxtSCCjjqfUvp466o4whZ9fR1mwX6WNz3R4GGpmVhHTi0mWHqtvvZl/RWUFgaLIxOLCcu+
sHiZIuE/pnW8dVzd2nCTnPue139uRnddqYcbuxrAKXiXbiSgw0/ZPCQ7iDMxUzDKdBqrulfdBtOm
EMZnp+BZlXj9UUxoIMKr0lj1NlK9Q+6a1mlwxmmV53pAALotLs3XyLOcU9+NxVPjhoeG8OU+70Aa
tBl4J4JfYhMo1IlqRW5dEbsiNEhNyv3qadN1hXjQIn+TVUj7utw690qvnT1QKCAvjUOSZVBtvMA5
lmH/U8/8EfmyD3dxTFDVNsjfiJ2hYXOnaeuluoLCvkU2IiitZUCCiCKA2MuUeK2marOMbEXbBGZX
LoiRKfcQGy6tg1OLRU0aBCQLIFVb6Lt8jH6ZgRNfVTN3ETBTQqVqBkG+fpuMfrtxoW1tgkQRazCD
r8z6FtFgTUithb4vU2cfa5Sly8TT/1Xo/EuFDkM2Emz/vUJn9TP51n+rfr7P+r4d8zvra5O/NbES
ID8wp2hVi0Ti7woddtmObQmeWRppYZ0U5H+Svu7/OAyyyPoaprBV1Ce3Ah1SxaZG+o/z6c6cqP3f
JH0puv+YTkSzphHjVRnEOFzeB7eDOOqCSJvcctfF2BwRwDlMWgeV23KY/8KLDlNRr31zDBcG1k2I
5JTOWqOeynZa10OfKW3iEXhSwyZI/WUEWm+MKHXEwwnUcsxUTaBHX+CDwIywqBv/2GXBWp1dF4uY
MmWSjM2xJluVxMGprXPQVf5Xx6LkuhGNtawZXB9DB2mmAQJipZXBN5XE8ba2Lea7Y7qfAQShZYpj
DE0zgGsGksRf40/zM57dDs1akMbjv0hAguBYVr/AirnAdAtTUD5Vm3xFsu4wL2q3oPuwmx2pvXAD
+3k0VH8dBx5z10pZozeNQYGo9hovKV5fHrylTPCDF+Ixj5Kj6hMmUVrRLDsvmI7U4G6zydwWdsib
VBOkARx+xym6PWic6EKacmPW8Z3u+18tL9Ee+YlD9XBOXpRW+GYy8VXHpzb3BsbGxL2aoCJziBZ/
aUYIvIZydinw1S+TSplslgMf1cVj3+vFmsdp/AgU7AvOrVVyhjFa7PumhmNiaj/ByPY8goqLlugA
KpG9IGypVxSMqouqDr8CfAl9UIBRXDGcTinlxd8F1+KedGNTbBA/qQur2XAP/Yp7whxGIah+j5rH
wi9IK2h89xtVb55THYTzNNTOSmASievasnP8H0KJqW31UtIXgX5Pifq9iNt6iaVOsOrbgMEfg7jN
NYhxEYvBHKl+/AvF0yqxD6CXGYQA7D/jQrYAPPHk4YXLO9oCs12NR8g1VLdGBLZz4kyiHG3YtUjR
qE2/C/ggi8zJIrSbc4OPG2p0/T4jjzoa9snr2rMGwWYRDNljFzY403m4IjPAWQ59Afsyxvx4nE3i
ZhMeB7/DkRp79bUq0ruijA8DiSnCcTgMRRFfCh4JX13L24+FdaGoecrjfWLA3xjjr6UAimzn0EVi
4s1OljzHxIfmKtZmWBYGzq+kbKpVaiu7VoUuGeKxWXhXyuQImPG+twF0gRt54opBTIpGX5KzWGAY
rG3SbkaTlUztcRVj9JHsDH+Gec9cuDYHJjanCagjZZoHlS7ve6Bfpb1ri8qFqNkPe2J1K5zjA6pZ
jWxL2UMBC4R6+ALUfRj5T5TjwjJtcDcN1PRX5Dy4OBHUOFOvSexdPVM5ND4Ihpah33l0HiHh9Ver
Sk+pasG8KB4tZWweFC/ZuLz5Mq0KnuHdr4c+/AWjwEvTbM9EGvIBFDRIY+W1ttxdND4CaarXcA4I
JcXOUxuc7QTPXKB7uA9U4RamKHliFzQLVdYny4sJsxloTqMUiIiN3R20BUpJYh41cdWF++K1YtZ+
Jy5GEjQH18AFkofOhrp8VH/hBJLX86OVp30eeyaQvto9pCFuVTqCLxIQoOpG3Vk0hzozlugviIFa
OegppcdD1CrvSxSbJ2MaYPA1UHDKZvTXgZFV6ywszC0EDYxBmDlNXfLgMAjbpegjsWCsYRmSyrTb
ZtqYgXqlWN7dYMjZl/hve2HwmAfltE6C7BG7rRLyQ/oriTxtS+F4thkD7bsdHpQU3X0PZjDadaQk
1RnFpkBg1+7sUksgMfWMue51Izo2sy+tYRB+KHD5czz1O/6T4SrVxTMwlsfQR3fW6dQK4YBsHS14
u8dowPAO67J156T+xi8o8EqGvD0W+pRuei4A5+XqGLZ6dQQbEJNxnX50AI0Cb9wY4/AcabCZLQ27
5E44W9iszQ7W37091MPW1Qia557De8OurKNOaf2+gDBip9BbePDr2tCi+ydmmSeIcYk0NrsJzw+T
QpRl7EXukrslPokkgfRCdDJxum0e92LLoGrgocNzdIbSrGBMkG0GWbZIjfqXbpMaAfSqHJFqKscw
qQWKBv1OyYQ4kvAqiP2DTQySEtP3pFWXccTHKZYd7bJ+ujSRljHez8/GMKpHasPEij8FpmbEcoPS
Jb6ZGZ/ddoq2iK1IDHTYTSLoOecEjxYReQA8pQmhUIBuvV1FNV+KvJ5y+gUqxj7IjZRh7I4b7e0q
MyBRRxh14RavhHQqCNCMJWm5t9UytPZO84y/N94LlvGUgyJZMSnYjTgdUS2o3w+z9hMv1i6IjYNl
18ZBrmWAdNEmELBpIorBqYb5lQoqrYDeU0gQvXQJrUBDtwkpJwAMiIjU0bzzMxNPNXc6J82oo/TM
sj2qiCXVFMO2V6ZzOajG/9lt/X+qDs1/dNtCdVjHH0SH8xH/KRDXXby2cHFyHeCFpjWr+t6Gn5qt
M5JUNRxfhO7qroWh1u/hp639j2GivjNt0xGG0DDU+k99uGAXJFv2GoaNp5Rh/m+Gn8jV/jT8nK9H
06FvabxCVBMG8ax2e6dmcxCxQRZSzZ9T3fyqhtE/BZMIL12b8OCqtOlbOL/3cJH7UWaz0S32QPdV
VEN+tm1+7FWOW14/3PsBpppti1+qK0T+CHq6vm/D2R8vKR7lwm8b9GpJKrYB9uePflmY51Y4dzaF
mAW6bJ7ZREIROs9HIBMZDy0kCajFfgJWArClEXaz+cPCq5P8fFvY0LTOTtAEEKRDLDDqHqLvbbdc
k33kWtfZyons2605073nyk7bjekr/aoOSu0lsbWLKKv2p8ZvftTa9stYDdmqG4R1Sfw4OcSqQXAG
s6lHU+2mRWljq2JPGdl4Na/Oqe6VZ7OZWUK59+nWJNvl4tYGV3Bdl8JFKMRBSmjVp769p+7X8pZJ
WQzHbF7gITQc5SZ3WrIDY/6XdgfA+wxLJu8oe8vF23YOZpbX/nyi0IHqjsHqDlwAbeLtKKbYeywP
WjQPNeihvK7v/Z4hv0nd5DJNzJRIbyvyRRB36ZEhlvXXVS9M0yPlWcneRTTBWD1z+jOz6uEs16Ye
+6qFU9fRcd4rdzRlzihdNM5GjTBpqOKq/BJOHgMSOHIUR/jOSxEv/dQtvrhe4W/xssBxpB0uwZAS
2x/t4gvWlS7AWLM+OlFrPmt6Du++KL8MupXtbKOiYnXu1ofqfY5b8QNjuP7d4aXfmQjhqG8r7FbY
K/RQ4cFxyru3TS+MzYvlKeUi9axua2Wqoi9MB7CUThClLTruiFJZlSSjr7aWu1cxL5COHnFqMY+3
9jbIvIOt+/eySS7A2LlXM4m7VZj2v88RuD6G1/6Qbuos6k/tvOhU0Z2mtEsQ93F/fdghu9za6pkW
SXEpWCXeYvgMmMFWq8vPcguxOnwvufpxGxIMu8ja2EesMmzybyauTvMp5CKr0jnS0+m/t2Uj7A3c
ljBVI2DZPMiFmjTbijLZS5q1zUNbaM2xysL7El3Rj44s7ohe8JuBJxewcByWRiwngQnb+lWHaU7m
QIO0B+b8aIf+sBU5jtG+Wij9p6BpPcqj9FS5BDX+Xko5aruBKNbd2wJHaEQHGqjOP5rmNcWBZChi
313fdoSdG9790Ich+H3s3BGMjTcbDZpoTPFWLZvSWUea+9TxH3qQC1PnewZ/bpIz+08bQJ+TGynG
GS5bQ9Y+aU+qo7wd5DFo3yONwotslu8yGMmAuG3lBjbOMLrerQZjjczXpYber4zfe5iVm6dIV5iV
mYE3rEdDwySlxtHbGX1mgaV5jlqee5RlBBfUdsFF+BrtnkNJLfEwc/vWr5283/tT5NtGqh3GLmhw
HTPVByiy44O9kutvCyawcKmgzpdlrD3INshkKEy86pTPTQOOGqfGjl9uBzE1RrP555NSPDb3zv3u
iiTM4GsMsjuHpOCk6u3Zm9h6a2L+uYl6G7Lo3CPR6uwONmR663trF2NWb1JF6ZYkj2zm6BlEe7Pz
zj1uO8tgEOl3CIeKkkyvamOVDL7S+OxgDnzuxe+3wr93EKDyC0x43wWk/k5Rr358yboqRVeahRLX
Eqahf3zJ5gh38oZapZ8W0NEdMEr1NBiVdtKF21kbOxHWtkybT4qukXNNzYJRfDjlWya42kPrKKsR
phMzUb40rRMIJEZmGNW8U7ZRaUy8HEHzAVsQcdbSaJ+aVezgQxK9JpNAsKFW22Lyv8U6d2jSlQOR
T7xY5i256Lt9Avrr90YRntRgCu+aoFeeRINsVnXd9iR74kI0Fx9V1V5ughdd1BYxUjuaJQyJUA7G
NCrA+lWSZUl55wdp9ENTw5c4brVPGIobmwzF12bUEMsHHfOgPlLvwsi0MYswwoNXd9rZZFC9tjwV
XW2G70BQDzEoNLwEolaPD3qfNYug68wHpWVhOxqM+NRm0g8tjM0uuYAQO8kt2c2ByQFXlI8ea9iv
b932rRYCmdCN9A66o7lF8qds3Sa0PxEPZPLsd6+eH0Nh1124hSVuA63rM2VLh/zVu/S21q61tMbg
jEnwcN/E1uWfbxpdZ/j3rs7A5FawXU3YpnBg6zmu9mFkZkf6kOZ15f/oUaKtEjT4D6TFp3uDuFgE
mX0Jd4rwRVPeWc6YbkavbtYGlMkntUgbJkGg+HH2GI5I6rkDJtzPeZ4oR8aiaB5TfNMAOeCI/scO
uSbbZD+5+aHtduyHHX/X+dbGCFPHvxxnwlDP1kVoinNhxsqemam3jTuzu0spUcD7SDFfRrt9dI3e
/FUhGitqw//eBqlGLMQ3xKmfJ09injz1FYwAEvxsUxPqpgt7bn1bla1Wg8UgpD2AjHP3uaNcIJuh
dCxsk1MfWdGu1NV6X3hpcXUjjAfS2HBfnLy5jpCzf2LxsCUWW+xT10qXGjYUl0Rv8bSPuhp1f8om
xpCg7udVZCTXqLDig+wnm0YiFGuRRrzmEDnyahCvA+z2U2PwW5vyNFjXeWfA/Vbje/h68b1aNCpt
jArQSMT3BkYk9w41Zts4tDGkn9tkP1MplV3qdER+58PkgmiQcmij8eXWZA5derYnY2/wJ8cZqtd3
dI8oHYiNTzHqz3SwrKNcmAZVl0RCAaLN7/3bDrkm2zBOQwf4d7vbKqb4Qce59MNxje7DQbVq49uU
9NXJcv2fJvGky+C04tnGSwqPm/BJm/z+EfD8Oo2E8lCoSn4qXMxvtCbQXqE17zzf0T9jUEUWqfOT
PfblmHz53XfZQaeAocBJ6tEVYbmnkkHdFIqhfK5aZ2sWvfbqElVaGgjXroDsihNvH4So845k62fx
FrgfaTYT+0FY6f45HrPgPFp6jhAy0Pf9bMDC0Dh4LL3mLswD9VyaVvCo5SiLI5viQ7lTLjqluhsr
TT3LrVsP1JIcPh/1xzlkD8qfvbdzNJFvLnodX5YSblKGxYDnHN5Wo1xzDgqx52zxbnW4I6UFD7M1
gnUpWuXZ6zD1YBpHNjhwlGfVAOtnOrwN5F4L/xkkjMpjEGfKQw8rWMy9OgiS2397bP35qUWuZJ5O
ulTLCc21mNf+eT7pESYJlTjJfsa6293lOoLUPvLq1yIOjl1cjYgKL1qYglns/A7hoK1/gqNuHppI
OQWJM6XQdHEO81Dhb+TbzYkp5gCCnRzwOMgxXWz6EVgfFAIrzvp/Ke+SNXa34i6TyzfApJmuJTSH
h+5stP1+Ojwmaelit+P9UProXLpZ/ow7HNNWx3ipKTDdZ5gBIq8wzJeIZCm1XJDx5wnzU4kr3uQV
5ouB2G4X5oazlptem/9IjLq6MxxMF20ytG9H47O2MZsggBnJuRHD39f464Ut9QhfwwHyiI8I9Ijq
fCywgGP1bRsf57e1WJSIdkSB8UWTt2RIxoxQXp5D+A5ckKgCH8GoFVyE2RI8F11F4VHsEG2z7bdF
NFDMjqyc7T5yyhUxLayPUmVcyref6ZHGaRrnxdQCfAf0fNi7eVE98hv6ITtU/LoXtgqgdZoSe+/l
VbypB7f+kggHgwg3/lbXiA/igUccGX390+Sq6iarC2OtdjBpb5smGltUxspjapv+OdLC4CzX5CKA
g4CtiNNuPuwIJz89/PPda5l/uXsN5rwGFuaOAUxW7n8XDdEMf8QGMrJ+dLVTWRcRtgu/s6rzkKpX
tK3jg+HC4qR2kgKOEJmYmDfljkRp1pFujW/d/Lr39oGP4s2i4hhT9T21R0iH78FiefdxFVDT1qbP
gKW9exAB3v2oFfFWEDJedkluRyjZe8qsLECZ8gjZcfL9zzywxVEeIdvB9s5nlQ2ZbzryrHJLHiHP
mpLuIS/I58q2YMS3OBJluJX9QhA9pY+bgVGKA5yj2Fy+rc7bck0uerQkh95i/E+VPqttNK3UyqBo
KY6zzT9/C5r+16+BwJeJkzd8cofyzw8PET0EF16EQv+RFDWOaF4ZX9MqeXCdMDnYhR9f5aIbtfga
hUa0zAun2Mg22VeuVY1trHvgt8sPO4ayb/bUerx8aB+HKr4U/eOHZswz4ysGeSdsg4Pj7fyyW63A
dNcTDH/k5ruF0cXrum2Ut0+/7agxPdmhpuan88d/RK5ltR+ffeY3t/bbhykaVQWZpuCwyf9etoeI
JxEOQwlOZxYAduQsGnTci7ftj6uygye5BR9X3x0WGDkWgX852XzyRimUlVXgXN1WAxULaPrOcs1O
lzqijjOJ5sdw8B8Nv3JOZY7dMtKKfCOCZsSHbC6PlXsswpAnuTkSn9o05LIXcQRLx1WC/lOta6js
av+BCNSA+ZBNAS0Q9i/gg3Gw72LtNPlO9oQQ/ijbmUxHm75xil0Kz/WLjpxL76oXMsDWvsD3aCV7
/c1Ztayc/qV0Gu+0vzw/XCCgMG+FzjuE59mfXx9Rnmtx3+npD4IefMOWN0BAb3XnHPfVpvGq+Ci3
8kgPcKPSU5JwIxWqsvHdnj7aDV5SnmVTM6qhujJ1ByM51+xBJnE+uRgmH17yvAn8Oj2NqBobbMC2
as9zS4/bbTiT+bWpd+7J2TP+IXft2pl7L5uyJqsPpogpA8gc516fF8VkVZs0UtKVbJP94oYCTtQQ
LfaPdOkT/5jyPkY7m5Gu0XpxlGu3hWyzgiDb8IjGEWLuZ+slutwPfW6b73ZTyjnuFJfJbOiZH8//
Xz/udqoSkPNxRIzwN1eG0BcPcf5Gx0kdlFNuZ8pJroVh/dzFQtl+aB/mbrc2CmGqhZub89CEOPLt
+A/9etPHY7K3BA5QfzpBnuM5hTyZxtrP2pXD1S7fNcozWoTI8AezL0ErzKMX98htibgfYQH4dVzh
ltHQLnc6Q4xNVGqE4q3f7Qiib/ceaI3trel2mDxnYG5D75HornpyuJa1qjT9c6OLL8Yc+o4H6keJ
M3yzugiWmAjKrUfk8o4S4zWOmeVXB7fjFZX3zDDa0j4FNc6WiulZX1wCNXLaj9UdFLdAxXRK72NK
yqNml2EQ0yeld9U9fDAcu3hW6tq/FmCmUy8vnyM/Lk4tUA5irmy2YWDv07iitE32TVt9W5HaW8fz
3r7agxGnsgOz6azt74whqvajak3bQiiUWOWEtDM7sX+o7pfIoWTx/xF2XkuO40q7fSJG0JtbSSVf
kkrl+4bRlt6Bnk9/FqHeo5k+8+8dMYMgEiBVLUMCmZ/B/pSSBLVmSsCTu+tityXvbMxP9Ha6loB3
IIALZStjVoxjwRi5txNkiGR/u85D3JmDIIYZMl/JD4wnauDho5wBQJR/ICmuB/xz0EDzYrLEo4Cx
c7vjDdYw813IAo1axVaeO6Vs5Oj9zngfSHi2WDp56Xuolxe531Dvr3SPydnaX5f3t9pOPreDaeI5
3njQ1uRz/dafn+ijBro/0PzHe+j++Nf+ZTUg590XB39c7n4ubwHwTtlH3z/8H4uFGQ329zSJoyK8
7FqahXYHUsvWXHr7+4pd0QIFdVTH+B4YysEWCIYuyijptkmGO9Wt70VheKkrE8nwGNuAWxDfyvJx
mMSD04xwneHBhZdJnWwgSORG5CkNlJylAF65ZO8cnysTB7GcFfnKUOz4LGOysVPP3tSRWuK9w4A1
N47Qgw1+Qf7Y/490ojGvfv6xR7HYXNnzfzqAQoBg//wXGyKthRcn9XdTBDvdjspjWvr6uq3in4Pw
JnVtVXV5vB0G3ntTKg7SnmANAsV/KXhuvWmhoT74g+Udas+pUVItTUDFhb4SSRXi66phn1nb3eM0
GN4LdqHrKFTdD7ALSLU7pg2CPfQ+GrP9Wvq1fcEgNn0KvOCTtP7Tf18KzjXQP/+tmuWhdstyUNWk
WvffP10NGro+6Gr+3Y4HuIvALK9+gt9UEtoX2VORMNnkZC5QihqrfJnZxVMAvxYANXOz3hb7VJ9Z
g56DXVCFzzGKRv5hGCv/II9Koz936kQiao5T8bQxeJ8PZWNBiLSnUd1jvu1TlLD9faV04tAkjYpr
QNOcw2hgkUEW4sUNK0rwXgnsVWDJFdauwutaUXAMbBoyqcpBHsnYZOrxrnV8CIgM/jFNzm2TDpsM
OQxGjmtFUXcKxqjCvjy2IGxE+XqKK+WtGTN1mZpYZsmuaWjviuJZZ9lTsScapgYBV9W4tNX0xAo0
/l9iLX+WkfkVenwhWRCprOZ17c9kpa8gm1QKS/mG6UC5aXPli5F2+ZNsfAuHlDyNL/yZHmmdKFMf
IxWT49HOn+Cx50+iDbJzYkG7Vyo/WGLtaV/w7kXFMsLTo/1q9Yp/ltfS5qu6ZkspAV7o/TWsiM/U
ZYkpryfjSiReETdZNWg2PrUlsF1smLxD61saRATgPqlv69c0zkI8Tbr+a99o2ywtzF9u2m/y1Ha/
6j308MDygucxnpp1p+X+QU2c5qETYBZxZT7dy0HmVPGnGlry9xKRsK+zcPxRlohgs7SPqVb960lR
26jpMuIEZz5BXldxh/ZxfpUmTLV0WY6zwclfrwA95BJZPbp0VQE7OqtaTG7EKUrU5ipD/CjGhyo0
EljmzNA6rwCwlAZDsQKgZx9NX/zMk7K49EbkgU9xn3t+VR/CBpXdDjzvc7+1P6qwfew6L34ecI88
i94FlTbHu2yIHszRTXf4FI+LGK/eFZk7WPVjurabXnm8N6Fq/+6KZnj1k44c+3Ood8aBPPbvRvdN
45C2eGEt/ADzoNRKVzImp4yokxzCOtQ2iUquQMRF+65/F05nvIPlHB8z5GYXsqso5bAWxmivbQGF
XrAkWPRdHpx+n4N0tnnVgtDeYHlWgS6tpGVk+r22Hye1VL9EUMB6W+mOHdi9Z3skvaHG+ZdqtJBb
iRRz7/TN+Ar4YZtRc/liUH15UIwk2xXINn7EwBDk/CzUHH6dQM9k1wMWycmfOVCdLYncdvnfb5Qa
KlF/Pgn51TmWfAYicOUiffXP54IV9KXIWlF8c2v2cEbp2mdtbqopxBEzU+O1jPXgDikmqvpWuDwn
7vNCVAkOgP6PVW80kAJgxYEnQuFubL33Lugf4k6fvsZeVq961Q2OZuGPe2PMsVnVxSW3bB5Iub1z
wqi+yFCDXt6ms2ptcY/JAVgm/IDT7tFHy+JSCWz6RFbAYFJ1NoOZAeyCckF/0EJ3NsQFRyK7QVDC
O7HF2B9uhzJq27XuL/82QR6WeMukcQy2cr5QMze32fPZnhDTIvYT+9CZKCGYil8+m0MYbevEZeUw
5uo1EHazwFmtAcTqjOu4LsKjbHwmHscyr6DTm/nqHpNH7jz6f8aQyUkwhH25z5JTqZGNSxfHOkyj
akBgZevAIanUeGmmDox529d31rz38ufNm10269rXgKjMIaxnMMmEZ27MPRlCdyjdU5iAdw5/86I7
PY99NqJGUY+flUiDrRnAgmxLe/wMoxDyoF+9+GmCW2BoVEs5jQ/GWuRuEp2gRxvXTphXGQcN0z+I
0Ql2squzp4un7NOK3QUGFwtkZZNDbEHj7MYwfGnmptMowHvN8y0Szv7E6YDyrC2sc5Ij6BFazQGz
UsFHQKOYfDYpXDJw8LZ4rsNA3YtYg9E4j4YTnA5gsbjZu5q1GvFAPAFTQQVzwM2myZMWzQHVW7BF
97/1FXZVjen/tO3qnZK0eO/rHomT+aRZj3xpB3a8RimzRadDJGwN5aGTs0u8NQp1+KU8NCBSb8oY
IQJy2NDNdMsEoC+8bWA2CZ5SAfhIV8m2sraTd1QcMe4eN7Lwo2Z5vwMAg3p5EryziEiXw+QhsBW6
0zMp3FM+py4CP4db1CjDypzceI8qkHMJzQZ1MEvZyR6CbM5FHiEtsoQoZJ/cNKIq4Q5rLH78CXQ4
N17cirtto0ef8r4Lmdz7PSD7GfbrKPbrhz/uz5FlXPt2wBgNKSSeURm+XB6mok4Rw8cUevSaehR6
myQLP83C/uEgB/x9KMY9uFQfKYv+SUmmbtmi+sGfAc1INm5l4yjl2w+qgwvXbQBSpn8qcu0jmgyK
2XJAaT39VFYYBeSeevTHicbNtKPsuk06YY8090Vt19vKKS+3eXPoNir7/Dzglc6NnMdX7CIvNdTp
ORKIkWlhbC4nlC2eZaOx0Af2dbULKlB+XKWr3k7ERo4FRVg8llr3Knutn3fPlYi/WWmoLjWDpGeJ
q/xZNl4V1ysXGMrDPQZTSzn3vrcO8HM43uNO4sy71u4nr6ScdbViz8m9PFuOA3QuGZST1bxD1yzO
TwmK5juAIOnHaHjbxsqofZFUvrRt/E2G48hMNknWtPCnmdXxRYeOFEaYdPvui9comMUTb1yn2FNF
R1pbc9OPZAgB5yYYa7tawEbXLrQvhVJ65FK5EeTD6F3KPANShnDmVz+hDA98J3gC+wRsweh9/l44
UOYIennwlQbZOZpER8cEWaH/9AdlgpDYY8zazbFMDgdx2cIWgXailU6KF4aOyEGs5BfHQ+atFkr0
A6MDZ2jgKlJuX5p+1J6LuLaprLY8w5LUeRuy4UnOhFn4Fvee+2ohk7BWUj/de6H6x7UC10xIppcX
p5+0Q5+i47CWh+aQYL4kDwcz2pRgn3cqqn8Hu/veOnwytWd3OxSMqtcq03APTHtMAtk0vqo+CqU9
T5A1y1bxWowub2RYaw9y1Mt6nvvwAVdy1HFFsqttzKllt864pZnaoCxkN+zU/Nh2rFNkF9vPlZOa
9jVAGZvUXBf+9DzQWX4P8Fj1Sda4rgPhLg+wBnHz56mulQfL13y+812xV9wQZSRtiYWylibOqRrL
8KH3Cv3FzBttgXXF+LVu1EMrDOVLops7SmIQDOrQvUzGiGaEiqkXLrafvl1nj7oSh4CZo+7Bak3k
2XMz31GCHQ+FxRMGKoZsNOp9tyPZbTUnO/Zzc5+i+DZ6yhZkDuQ/xrWWxw8q8M6DbMh8NwczjCl1
Na5NQStzlY0izHZrkDA4y6bwsmjX5c3Xe0geTYqABRkV2lbJMtT6TGP8kuneGSBO8tLA/znIeDDH
Y1U5K8n4PHTCOPRAdlYigMwQjmFxIqFcnOSRij7GKe3G36Pj3JUxOeph0nXs4fx/mDVMJH1U4TPY
Q/0oKHlhqV1X3zoB86S0s0+ogmJd6xm+JWWlP5dG8FWfWAEDF92GXiNO8AzFSR7p5PtWbLIxeNfZ
iMAsZViOuHZMOS+wBLdjYvcBefKIGOXCcMZ8Iwdk7HYFS4+eHZZoG1Ovjx6PMRC6KPj1s2Buhfew
7I51gJ7L3PVJ1S9spTz2YoDlOcHqafDJJSPkJJep7Hoy0Cp/OttlZAqH9lI3TrxKZpv0EmPb19y1
KnKSGd60/+wqwsY0bSStl3313YIvcZUZL8i0RJ+dYSJJloMoNhus2OF/mYciVeuD147RBsmA8gm4
BjbJFVbDZhQWG3656bnzzLc8ytWdMfdkKMqD9Jw6LSbobSzWuUUpnLeF4SxMKhwS5jdW4OFS2uFV
67tp09iOugbS3H6GWQqcDEK8hqz2sVRTPHuzqvtsHFw1hzYaHiPdnp4b3Xz0Mrf91PMiWw8Ii2zl
6eB3FkqXx0+VEm9k4Z4EhbuXxXrZOGHu3bpyoJAV/vscE3IrLOzqQVNa81k343WXds07RrbKIQNu
tfTNsHmPjb6E7aGgbjeP8lFqixr716McVfN6mRuZ+2I2lX/JK3B9MQTrQkXNk0K6f6EsGz8WNvXr
uSdDssnzz3FArc4EKHjBHbTcocR5UZM8WuFjWOz8qq7f9Mya5SGFc5DdVMf/feytk+zB6tiqahVf
Zc9VHgJnaJ/VzI6WyFWsjNK2j/XY28e5RtctsL343ZdBTMj9RSXq9OE+UQ780W2dwgAbVv7tenLa
v839t2s2FTVQvDJgPoK2O7d6EG0NETUoM7kKRuKsm5eRGWcPavKOCab9o4EoZZiITC5Ipp2rKFU+
a88Sy8kwgms/f1u7Xh0PY1qSeS96ba2NarL1B/Lcg5ZnMOIoxwvuIl8CKz4julG+yHgURr/juZae
LdZJV7372mRReKkG0m5lOYhvjTXLow7Bm+XXLNZz9mA1kq9vgvyDnKDYkD0izRzOEXKZR3tqIUJF
Qf0ttxAIA5v2JVNs80HEbrHXwrS/2kMc367txvGPQM/K5yGojZ3Z4lxZ8x3/xNJjKa9tCBR2h2Yq
KUZiJF4agKrz+a/qU3MbFgiYUtpEiS0GCy4B4bKR+G8JFZdH94E/5v3RlZOrKEyWrj0gOzADzO8X
+ON699fQWdCDzJtwsbfVZG0V47Ctq7H5dMUa4ajkS20bQGBTPqYYQ6EvJHkghjojuVBjAsOBSp6c
lhXN0SOJ8gLDJtrnhgJLsRnFAVcmKFUq5P97t5tjOGGigiKHZf828a9T7rGyQKSySIS/+rfJYSOi
rbAiQGXYpkeJwbdA97SXto6/h6WVP5pzT4yutYRNNW0bxTdmTRGk35EqzJylTCjx9lgry478v6Wc
3CGCKG+HtyST65F5i+vo/ZZBup9w68dKcKjnyepUqit+0iHkYpzq0qBFkg1n39vRHFOQOP5lGiW0
yBHXW2Syj2QjvKPs3hvEgcxDo/28R/6YNUH/XU4NXubzdrEURY09Pdi4ESwRcL6m3cuu1igmi0vc
vr0+z19s4ebgrpTPuCe9XxmTt0RiQntUtERdIcWTf6YVdprQM3+Mg/Nm2EH/lge29WCKWj/gHq5C
XK1URBlHQJFlhreAk4HQ9tHTyw1bOdtm97sZkIeH/GcjZQOj6iIHGqVvzmq7lh3Y1b6DqLOYrYdh
I3o4jSHcsDACNfmpoRgbeumvLgp/RqpLdUtJ2BXg6/AYUoxDELrPNpPbl7gsRFiV8ID+lg4pMziJ
NdKlKT37Q62h3Xq5NZ5xz2anjeyGFol16Hv1KlSm5hvGSBLxHFUocA9ZFeHWDapPg5YzFlPxZCow
zXQz1781k3IOm8R/1ZrI3Fiqyfo10cSr6frXGreIL4NjvU5qVlxRismvquOyUKiMdCO7ckAR9RbB
qQ6pYGYoTkb1nkJgY7yzWwb3oJU/tKR+F5kP2cWpkeZFamyvTsl0Zms4LONoyL+bxcGdkupH1lUU
qT0teUp9pdrxp9cbj4L5S4hgEJIhTKlHe2M0Wv8JlcNGbtzxj5OnIy/B427VdlPzaXXZVr4uCXG+
qKxRr6UlUIrO/f6EEMPvpgDedciCDjrFf+Ieouokk2IQ/hXbpuV98n3O2FMuKEbsQ9rEeoKOHG/i
oQrfWOqpK/SAs+2t69Z45Ib8I2R3wq8Ysdp02suulSCH0tWqdyCZFr5Zs1dQpSXiUY7in/FBQto5
cSuN3tgGn8rBaS+3C1FoD7IgucoT0X1e+H2TPbVIIt6e2xklrD5RtIV8aMtY28dUTYX9eA/JOCC5
viKb3NjBjg1f3FxN0YYb4JpftaYDPgppttoV6fQd4PAE77nOzkXFD6UqDIqvowajGpewHyNFZn0s
AK1URn1qySR/iXIrX6pT1V59tL7XpgLU1vZ7nMlJXmxKLW+eyKpDsQVwukonZMFsfwTLU4G1Lj0r
vsrGa9OdChLqdOthZn0StrKzpzS5TXAVa9oYcdcuHcR7AlSQFCsZHmXj6xixII1Df/Q+uileT3Xg
vxW+Ex76GlKZmUzeW6SPiOnnTrjW567X+86Sr5e3k6PCSH+Uueme5KlW2kHhJl1G4qPEM9u6TbLd
Uj+WBk5i8pwisBFEy/JgFut68E2WJhPejse+GD1tPZYOtn7cnRZGXLsau8KoPqox2morOVR4hbaQ
8w35EWRjqa2CNINPzkLorLVuh79a9iR7hRU053/GVb0fLdZ+zNXTtJdzjVCvb9PArP7tGjIuQ0M0
9kdSVa+FinXZvBmiioUEXEsN3dGz6H2Y0lscPW/9wS4KsfPm+D/ny3gniuJFBGw5bMM/tF0Linw+
0jPg5XoKV0dJSJYPozJti2rixvTXotNC5/849dVBhlzH9S7yKyv8fUOFb1eVlSIor/Tv/+fyTg7o
jfWzrLWQddE/1pP3ZWOb9Bq5Z6QvavuDpEn/SQa82/rISD84cxfb9zP5URZCaaw/BjWlHhk3cNpe
qmLi2aba+UvHOl+w3wh0AznSDO5zacIuyVTlM9GVL8LvrCcDnc1T5Ak2AnPcdlnIsTUvSWh53QNS
lva+Vz1/z1ePRPdfvI1ac1JkN8ZmK4GurDeUi69XfMshekjuRxmrYj31+rCSMcSe9IcpbjFSrLoH
wCj6BWlr6zlOnXJleaLa8PZazyTN1UNlo/0ZlIr5LKf8dcIAnJOtcgxE01Ozl0GvHybdiZ70uZcI
7olFFr/ESo/ede3sMZ0mbZc3g3/KnMyHZpRdBguTP3AOOPKmzaELbBxHy+ZxnOF4stHnjVdiOR9+
j5igDMXzBi2cG5uk1hLEZ0KBhhKeMiFcMCnB6K3yotX2+IY/3royf2gmSKKVyOHJnph0bqiuW8EB
8zcsgvxn2QDpfDcGu4JW4PnPU4I0Oot3B9ENuq3PisUslS9m0jgCf/hyzepqvMi5ReR5y3hqMTyc
r4a8NnlnJ7bgklbKs6F3+vP0fehVWyyVsUB+A++lPbJD1tpD3W5nxm85+Jxfqj9rwFvNRxCinO3k
9g/MaTCIjzO211HSUMQw7ZOqxfWTwOf8SUPFS4byvGM/Ps9Ab805yUE5bQ65vraH21Fu2QECoYMO
7B4duwjFKtKiZ1WoxZYFDYZ0+gz0kMO3mZU2Teh5GvXyb2fKSVYQ/Ej6VlkOpNWuojaeMtMcPyaV
rT7po24tu/AFvqTcvNBznW6ztIacmtsAO4/YKM4Naxq+jFMHcPivWB7k4Y4KaQWNsTEVbK6mRYcU
fDzELEv7Ojr4gx0iaUBXNhOyDJSVUnSxkI4ubhO1VAnDtRxPwODYS3koz2zW1DfLbYPwyDYNu/oa
VCH8W9PpfgCN4kDvvuGtBRhAGPUZ2xJsVZHJWfu9DbSwU75Qmuh+6LG+9xPtCRFUdZ8FWRts2s6i
hB5R7XdzET6Sq2NB1aGIZvRq/6CL3HjtYDBk0PEvVq4arwO9ZO7JsR7GjRxT55nzWCkS7Tb2/58n
x7QZA/3XeSZ63bM2QLisk7JeGkNORW302x0o837DY6B8LgyvxqALOJONeIpJTjC2m4c2i8xvPbio
xdhmaChMojj0SVWgH02Cr2JtVk7GtxYx6eVsSEotN0pOwEx1xLgY0HD3sDV2TKLnRyPq0NhHVsMX
tHJ4FM7XTuP+PARK9BZqpE30Xiu2GlLfR0BMOIcGprWPZ2OyOu1+Hw12gQ9sH26NIpuBP/OU+6g8
up8Wmjg2w4OITyzXF0Nl2B+Bo4+bMkmGzeCl/seAsnqYm9lXHlPNg65lyd7m9vzC23SxufGhJ+5j
bhdP3QvaQIDTklZde6PSvShxMpA5r/OlHO3UGj4i6Qgjd3z019x62bdGcrWg177AkycRrJrT4X4l
xO/UdTFfmPkL6GniIPykPWaeZyyxJ1HQh5m7tcOHPzedaxvIfM+Ht4nzUaLEbxrfpM19njyqpuAJ
tB1U+1K8cduvf4k55wCz4QdL3m7RRV76UtpOAIC2LY/1EKnobsQYLCvDKRHO8NQ52fiEcwxLIoAC
MiQba8BaL6zbs+yRwR6ebqPyhFCwQujQQrtfQ3jcvpGX39+vEZnuePBC8SZDGbeSk1b2gIRmKjAA
defQzXThZm7uXdxR3iMVjYxAMorlALh+RP3NmT0s+7KpEz8BQ14t5QX+vOrf+nEUXCvddCGkW9l2
9thZaY6ivpk6MAy70boNxjPaW6dVFdCbwdpXk5buxjm5HugglcI8KtZpHmavIRJxaBnaGqYgefoa
55W+s0NRL8deTV87C/krOzfE4tYNYSnpXvEqe5UCeterRLOcvKQ6iNioDvLo3iiRS4lE9mNqWe5t
Zo160CFuGmzny1Z7sJX2xfdm0RAU8V+jOq73YkC2XnZj20pxvsH4uVKz4bUIkWLwTZT55agzKO6x
G7AqS22rf+0j13pEUuJ7Pvdy0h2nOB7f5FhTpcbZi8qLPDEJfOMyBnjszDNTM7KeKkdZy7GiLB3w
iygNzGNezhOvyX/KocEMk1eNu1EQR+MyTraI25svcl4+totYkBGVr+305ooyu7sK2xqNBiT0Xv1+
RDifUiVsgeJ1Cpt31LLrkxxzY2DAejwgVDoP8jPPlpkn4r0cVbBbWJmsqLeyW3TkCfJhUNdmrFH3
L91D7pfRY/nPBn3sTu21owxPrUCVCF+J39NitNfwbWtXbRDp9UrOQW+AORNuk9tUR/Xw1pUnynF5
dtzGmOiEJoKuJfoMpd2re5YD5Jx4ZAPpsVLjaLT4JikU01eNb3h8VHOwxzEV3Kmc5EYgqdWJ5GKv
T4/3ZhoC9VGPzXTvWvpOm3tyUMaTkfw3DHFPbHoc5hYymGuw2Bf3SeTPo4datPOCRvnVlaDbKPmC
1O21ZFUMdnqUTRgADO9u2EfZum2DiNY8nlX5NRqdWY/jrznyEPVWRGh5swusq9BsRwxLjwJMS824
fosqnu6DZwXkY+gKvbpOiRpfZA+N59VkdOMzqxe2GsUxCSqkGkRVrHydAjkiT8Z8xzKfwioZ12OU
BavYi1GHY6mTr4yuKNaJyXdumTlU2gOVutmtrwnvHGbudMxM3XyS13FLHuC5cZnm6xVx1Jys0Qdy
zkvIEISraT8mzS8ZusWnFM2S0KyX8o+Qsc4toPV2WCCEnYaphdebrJq4RyZTUJ+DCbao6RuPzbzh
EnMj4woSFKGmGo9yqln12LvyTt1i92nyrL/mynjmjtVR0/net3icfEFIbaFohfoxoI+2HVqvWcdw
+2Q88O3pwxVTs7XUCtVJs8KVsLNCdExjBNKryty0WdddR6xzrrhdhW5jPskIKxQdsaRKWTiT56fL
OEckXnGteqcETnc1AfFdNPb/t1EAQZCPohCb2vlyYZb8RNEsXNmoA7+1Q7Ub8kx/Mto0gVhoQ1zh
RqFlkfsafpXBOnLbZ9E5FF84IR9IVxR2c5BjNuv9s4c5mRwLSNc+6nqNMHAT6Ve3s96CSfzQ/aJ7
iasA01d7XSvody253Kvi+cqjOY/ZKaYtblI0Wzm1c41pg1hJzc2C0WzyveNf19HHWl4nTliv9hHU
4VrTz8a8M6rm3VKZG89a3BuIJNEL1IZcEL4/D0rBZsmLfHGa58tBZM6sZ7XGfuuf88nf4lE6D/rG
JE7OaJ6dLAS0lPoIA7qDu7dLK1mUfWleeUiZV+QK0J4avWLXiNC65poenMcy2spBOS3UBhNbMNLx
97Os/rmArPYkz9FLo91MyWhhrM0V5axBE1fX1+NH2fNRfN678wub84w/Xlh2gzg+JiJ6te1OOwtL
1CsVjcU35FJ+efjX/gyRrlKMFOY1zGO8EqfPBk0y0CoG4CMeM+tKWNMhKXwSawqboAKE5FPkjM2y
d1zrzS+zbZB3yD8M2XM9NyLo4ZwoIGRyjIOecVSrT3pkHWVPznCqGrsfz2x28iyvQ0tOjN43x3Ss
gssWbJmTqgWp5fQ72MDlQk/C5NS5g77LnO4MIgJxQSHbyPeCR039lDNuIaiXyUn2K6pMIOPUgzaH
ZNye2JzkcTWs1KLtzoWBQG+cJtXnVBtiVanauK9rw3/vxYub6eXnhKPUtu+aFinYpCIHmUKKSaaa
W6iCd55Xlld04csr/hHqIpzCcidjBmK7V8iSMQYwV4h4xdUnCQu6A2U8OSZnlQg9QMyoHq2+M87G
3Fi51S17C0d7GavxST8jJmGcndB5YuOi7++hymjNU6Q96TXrgoU8vQQqzg8+W/KLhlLzY7ITbHbm
RnE9Ul3ysOgqDgszwGWC3dHyPqke2t/TqfdarED/08UvZjdQmd2Zfvyd+8bPAbEe8p7TrIYfRvyC
i+4Zwi++Ia7qf81tZ4P3pvLL6jzURVX81WzbWGRNZj2PYeI9TIpjH2Oj1vYRekozrDp4QnJhj54x
OC1rZQy184m0urvGnWjY4KfsfCoU71BJst5dw3d2MdLPD0VCkR25vnyRTr6xtVIFHbggf4ViaF30
IY9fJqqrMlwnIVrlYT4sZTcwfG+VdZn5X08yygR94EmA3iI5XWrhNzu09FXZNAa/hjE4B/msP22U
H+wrP00VVE2HO9W1qvyjDAsNXsIosORpcXP6yBN7WJRDb1NgRnefSszt7EHXSSM6WXtJ3Ww/UIz5
JBWDggc4oXVajsGnMYYXvweTp3AbPZPGr5DUIY7ajbbihzEnN4Pws5rWfWyVHyEmUSw0Jow6C8yQ
UD3SHsBbHlWflEfHjvGx0/RoiWp1+yl6UkBjZ8SPIGeTF54HB1nmFlHYrSe3sTayOA6/bdlT5Xlr
QL0fxlIEKznNgP0D703kZxMlj6dxtD7kZatiVt3UA6BM86u0D27rV591ih6VYzcx0vdEu8nn/6gn
91nX3FEn7LTmCv1UKtHKAh2wq8dvVqciLo9d9HOchMa2pDZZbELdDbc5nCf8FagjJG3jbdQmNKE1
NF1zajooDEPcH0iuahh13WJF9NgE6GPPPcvsujXr4WSn2KNyEGWBjlafeS9RNSpny0uPspcY5vQy
a57MQ27Xt4eiyJo5bQGbCIresRDU6aMW/qKP5DDfriL8yFzve9lZyg8fMWyKFcjbNyx03F6M39EZ
wbUy6q03tGOiGWBUAc0dOhR+B/E8KcOIlBYClLLbwUy+eGqI+YHWkN42QGtiA8gux/D9U6m73XMA
tIob+TUaejp9VuGogsiBHFPCcngMzQqSJoNhnTAj0X4gBZ8cEygFa16XolZiYKTasb+Yqsw8l62q
3UBg+lD9ytUxQz+AoprDAnclwWFaN6xzNv3vmqjLLXrKYN4Gw/4UBSnXuv7Kr3hAQBM6ObfWX7of
Yifu4taNloMwVjW+33mcoACqDc5eNtA3AGTKQyZyWIy2s6/m5s/xv029n280bff7fBmUp9+GRUO+
oMr1J7clbzSggPzVUYGFOGoxCxO4FdoSALXDc+Qp4Vc9yPVF1Znei0AxlI1nop5Jj2sbD8YsCmyi
PihxjVmBaqd7kVn+E5JT3Sb0QlbMQ+M/yVjfImbJd9lYd7lKYjjt+B6m6O/k5VRtWiDPH6Owv7oo
LF0EFIbnPDM2+JVU7FbRfEwmGyQy9z3MIAeSRKAY2qOvo/76iHY91ldhv7JwOSRJW/nXBpDEVg11
HMsopFzDnt9Qybrp1Ug0PDSxQqC25ov3qRyGhW7jWGTNXcVTMF4polckf4CYds5Vhpt88HZJmaGN
y1rhnWc8hnu+0W3lKKYcv6Dleic5KEOy2xT9wYTx/zoM/bT1+sR9MPtW+yQj9th2vvWs51rw6IT1
SzK4zqJQu3gGOfDiGJyu2wLzM33ugrETW+HnOM7NXYgJyl7xqYQjcBW9GlEZnLSQvL5ifeZF+K5a
o/VS17m+BitWPNS8AS+GPyNpHXxfulqxXlyKEyezjF/THgMbHYHPtSKMY2shOoMxfPecI1ADwDdO
DuMMEkVNKthNqYrT3zwq5+EVsBQsAJ9k7/9xdh47kuvamn4iAfJmGt5HRvqsiVBWEuW9efr+xKhd
uU/16cbFnRCiEcNKItf6TY8mLbZjQC7d0rsBEi4O4OxsVI97PtlYD9+1tmR7kaVffFOEa9b2LG90
V720hYVbwDyiQFVOycX3hqjVsnbJx/sTqA6ncvTV5CHbVLfOAlXPi11GJwzdsndHaCFosbg9WIaf
vvemu+x5DL20jt1d+gKd2oAv4h3xUH/NSlTfGtVYLcKA+AiiX8Fi0oC45F2ITxl/80iH5uaY6PEK
kJ2HoeAxw/VvPesBhgpGWRQ3MwnFLjXwnPF67XehJuWjhSbH/rO9AXmZmEOzH7Neh4EwDB/KlF9b
MM6//DTGAlJNvmdIf7OZB+wE6zLedC37RHVQ+6M98cKqntqPTYGzmI5wyzen0DdCt8ZfRuAfRqIx
X2o9r5bqGHgnyxI4Y8RVu1ChV79GRiYOSPPgeTVXqxDHXDArZOnmqh6jyBGmvrUBn1a9krjNV47m
uLtx7rV1Aka2WRLcmXtZDMFbbvglFIITSPNq6J8V8U3OVMz6z3ndPwPTGZ9HA0+R+Rw8vbFMmA0O
2mH4CqCr/eW7e1Nt6p8kg/HrjrXixYZOs65HMzunGsF9K0yz7Uic96YCl1yOoZV/jd1qB0ev+ZWW
1r4n0PJFhAHquVE13WI9gtStYAmY4f57NtU4R+Cj1V+MOVXrQlb9abdL1n/NL24BP1I7Vl+bJHEA
E3g5/zg48ZjJ+DjusiKyPBDAunA2FuZCM4y/OyjZM6BRLdqXDprCqNXUxLRGB51fgV3dURay67Nq
69EsJ49u2b/OyRJYFVrpKTseH/mlmgvkk5MVbnbdCuXJ/EJ8CQib7NZqDE8/eyL2dKzYGSN7YbW8
eOwkmmGfuzyL74WV43jk9s2m7BPwqnNHX/oAM7Ja/0Awy9+3sloJ4aJCCGB1HqJa0yxI7XckX7To
SEa8wqRtPhwDbT6csnqb+x22cHMPBnLRsev8MtzIw3+ND93rSBTl5pn1JiI68japRnYmpwikbK5G
TVDvDIObg+Z3wZvaYvBJ0GTayV6e1OViytse7XN6Saqj3KWoTxaqv0/zlEOjKa9yyqjFDEVW5ZQ9
2a+VrAYsb+5TyirqEFvLRFWca1A91A3RqgA6FiJlKt4mf9rkUe/408HqqyG998jGv8b8tzYWLLva
a85keEzEBF6aIoUQbnTuQxs4WFTC5UrsHMegP+3mMOiLNAEzIUewv3UfkhmV2BCJJUP1z6l6xVej
2x2ewvOQ4WAaJGW5P8dbDG/cczUfaa74fSTb2Cr97v1r3H/rBZTg3ufLk+Dso+Yax7pzaAb4hCgR
wZB1PdM0l/LQNCdWHfLwPkCOJZmnL0K3q++nyrZKni8P/3US6RI0pDULO4PQSSEKKNUu6gDqpgnu
o1MaBHA2NJaVFTCdMvNIPv7pGDHMvUCfX8phn+1ejMYs9wvg9oSq3YXsbkz9DKq4P36OU4QeHepo
fB8sy9k3vqdunFodDjg8DofOMjOk0ub65CaYxqu5b64/+80io18OlY338fe6bgY6uEBAoKg+LYR6
zdxs+hrkKMKrSdYcwijqn3SteZftPpbe1jgOtQ41n2VegtXCLa015SFzUVDjz96sqtpWWHaERr0j
9YgxTzAgOjuVjX0EZXkfLU9hceld4+JZVsj9cVZvKRuPFNdZtsnCSMAWA+HlrqJiBNm59Rw8nVmy
i77OTII8sceVlSmHro+hpgbji2+kza1Q9fKWFPGrWRTjO5oJqBNuyrBQX5qXyne6l9rvDI51/GRe
JNb597FtIDyZBtMVmra7FHaub3oDO4ygQygKyNLPysCxSY+S4TmqQGiGKrunSPjDM0vdYNeyAl/J
XqXOk3M9ed9kZ1IaGkukI7iEpF1GU7XRjOBqjB2IRrP0zrJIW5LcC8sfm22neHgyyPpnvzxyynan
mol+aNtYbbeNgvdskRFd9UTRHa2OWMXC95UWr0vqzlzIo7/a3ESHSk9kkoWYgYSIboL3cbGAxZY6
uCL1/ruwHOSCBzFhsPefHRAG0LkqXXXx2UF8L7hiAiTO/F+Wf7XLOf0wfxrR6tjL2mDrPVk1Askz
N0hyfCatz/eWmcPV+of2I9stNmlQ0T6JRIzZG4z7bLofubCHPqeTbXLOP2Nl01+z62GAq3JZ78xh
ihXYzIh1WH6LzXQqCpgI7UiaDneOfefG8yF1eZShlLowkuikhwV3H8c3Lkh4mRcs3QM0hMaV1inF
xR59hIi1KNNWQhEZoPu512T90Hfeop74o4BV5tNVY/Q26vyNMrNL17Ka+RbGngJEGrhh8WZoAr8k
oE2yM7YeuUqcF8b4DyQYH0pNid7AMnoHu0POUA4KcDbhdlXqoBuYn8s6WYKHrI9y8BD654p09M3F
+/cFtiiINuaoU6tCltaO7m9KN9nLKV/u0Ici+yhjO36QkAbWKPWNFhg8ycMn0gEM+l8tufYh8K17
ACxc3/ES/+957q9TW++fc/RYJPjQlQ9tNoIpINAcHivVH+0lAHqgYXMBs7FZZVPCfSIrWuiKSitO
KYTVkzxqZOM04d0b63iN3QfJ/qjWm9/j76PkCTEeIEukzoDm/jWJ7L6fJJwwPrWHnB3RMfbaetu1
3jMBXuUYmgNet/Iw6rMAhhWNIxckNw1IDaD9nA6MHURH/geRTzRE+DgnEB1Z5JjYej8a1xerOYyI
R+OcdJSZyP+elJRdAALKoxyJJ/im6avsYHr405YQVEt9RpNW7M/vMmz3+p/uWsWh6/KnOkToVC+k
NpuG/lG9SuJh2ZdWfBw00QTbTyW3xhjvLyAssiyXP9X7DCgYDcjlpD2kzqm/aR+2ZRk3WWAb154F
vqdjEnL36sJa2UdOlfLbtcYtqxPzFpcBjBHFV2e3sd9tHvfgVR07JF7nqWRH7lT+YtTJMH62qar9
7sVTc5QzyXbuq6sa/Dg0Is40tFw8KA4m2PPcsqlyzYz0bPsozxEOhNuu0fcReyzI+8VwMhruV53v
daxQMWfKEOxoeeFeUKqVRbJrHjD6wUopxHAI5hMLOUge+gGJR0249fpzIVbNq7jP6v9gwfb/H1LH
dbMA0NVuho6NzwS+IWiD6uoDZ0ZteC7s/iEYreHQ8pi3AKbRVubOKxFYcy9rTlxV18zQyqvjlT8G
rCv2n01yxKhj0d2i6IutPFLEcVcoZ1RWI6zHu/EtmaBTDq3fPA59aq+TQvHPXtNpOxMr04OOgPOp
dqdga+RN9aCYVr8SaZS+4I7Mprmz3NekHbqj0uLYsyBB4gLTpAjSAZvo8qhlkXfS/YDOtjN/d8oR
uj6Kk6mHC5WNsZpY4iGfE4siEs4F09y1rMlC4S5wSIzmRzcGsVhiztlvC6+sYSz49qq2E/NQB5DN
gyhUtuY4uc8dLvUbkenHxgJTSEr7wYsujmXFyD9SxDyNbw3SvanrNFdZu7cH3oG9oHIiATHNXLv6
i29H1kGOUJMkubmILy9IXVs70wnUYAlBA0hCXYXbz9nVFCHQPiNx/tmW14mynowkXclp5IRt2Y5b
0up8ovlNWXMxYFW/L8Iwx3ZpfguearA2sLVnjPrGYGmjTHEOm277+Z5b28CEkvDpf366fhgRkEkB
zc9vWw5Hh/3+6T6b/nzCz3cgTJeUiAjs3f0lM7YbAFVYPny+pnAcFHgyMnCfr9pFir+GCvf7E8oJ
qyj7/Qnv31YUukj9zp/uPrduBax3+HRytJxffsIa4bTPN9nPnzBt7r/f/WvpC0jg8fD708mzVcc6
KIELKmr+IuTZeZp9EXplHT6nd0gj4rqpiBUwvPIJ3NHMd1WLc2G37iOpsqdad7wPyDdo7GU+AEvN
L99yDSMqW0kvue6Za2/CSqBx8is3Jusp04nIhZPPXSaKyXompn5SNOOr7JRFCRjDsLzxPr7qIM03
BEA3Mh/ai7A9uUX843O8pxE/5JnPgtNVV62hsNYrZ5n2dBhWtXC1xzDI9UeUr07u0ChnMdfG0ukP
oeCrlZ1ymO0jWc9qO0QHkyF+EyJH4SJ5PM8hC70phnXaOfjJ/mnz43rjYY9zvb/KKGpi/r6+kC8j
hzVmhCuIXaQHWR20sb4Abr7X5FlDg5xRaZfIkf55v6Hegz7Q3AfZJBB82CEmkS8/3y+a4b9yNamP
ckTSCOyu9Pr+TmUT2u7EQYc4JNvHB5JtxkccdO39KwHsX2xVHM/EYHwZvLPhZ9mlVjQIrGMQXeWR
laRQp/qq2MmqYyUouZc6CITIbMTqr9FerA77Crbj5wRyhCx4BVxUf7/CZ7Md45rm/XmFzw4MhH6/
Sg4JBf141kNqh0ayGqZroMyEtll0bHRLma2Mg3jPch4x68kbjmSdXdLtVXnxPKwSBjVsbgboghX5
HPtZCfGP6oxseLfqHnO5wRi/ibw5V27n//JwXdayEFcupSOrzNIsWCSuzvpEDb87eOI1TqC8h6nn
ohDWZi86vB482DzzBnWJralhqBferra1w845Okrn7r3MrfaDwj/XyB1pw8LKS/O/c3GNJ6BaRbuo
Zamx5G+MLt3LnsHwZsZRRi55oXfpeLq3Ooa3GHgQrEFUZPwEDb9ytozqhni/oiWbVmN5siyzOZ2t
3bK4Nh9L9Ie2UV3so0qLiJl6wVX1wIOAL1YQoOySZaynzXmqbfVRqPWLbHeD2FiJqWoO3Fo1OJXG
Kisc5QM8q7bxdN8mkczpQ3/O9RbR3d4M91wa2lo2s0M89pg6PYubNYUuNDA7wS7V8+BZblgmEoQk
45scMV5NjnVdNHCU58NJR7XCtXAn04Kc+GK4ityuWE9jlr54NumzdsAcwXXs5KVQsFWwc/Adstq1
UK5Erv6StUlpXBTSvbM8E80X6xGV9CXayDyL58LFkitwmmdZ6eNii3J7c5PnpmJ6MYNIvcganwQl
Yj8UJzk06QEBtoTq94QPlOeU/eeeS6FQF2ZRR8TqKYxBi5Yqrl7rKYp+t00pfC4UrmuAwhZhPzlQ
DPo/3fNAu52Kgz/mQI3/tBfWHGjo1Jgb6fQa47YCrLpM3jpl1JH/58kvq0ZBzNMQZnAIAGm9sQZ4
Va1SPEBXn15bayUHaZmXXI2i43/MDK4u4DPZGiuB+ZTEtUjnKz4ogbl31Lg59s7knmXvRP4bHFLw
MoKuullGc6maJH0zNTc6Tk1UEY7npLyb8o0NxmIjT7IKVQHlG7F5wGHliHq/vwlmxqQshPTl8SJ8
eJLZskc2GmAJiY4iBTMFVfUkCGuNcavf2tioUFuO4nXON7yRnf3o+lfyjPeabKraPlhmycglNJ/u
kdI+ao1FxmsoSEAihPqitIFgm8BMBIK9vYBcAIL5l2bV31B2APYTzTRx0ykeYrO0trY/zZy5AdlD
hUe219r1U6Ob3gJp7+Jr7UCf0uY0utZiFgV06bvtl8UiTnP1pQhtUi2mrhPINr1dj0LU3lOmGU9S
RGu0ZPOXOmFrxp+y/058bXWfqczifdF35tfYhKlgQwx/ahuiXk0SpWdDzcncxUOwi1THv4aOka9c
LU7fIlv5kTqO9TMZbvd5ML26KVitfLRW3wC+6pSbh+rDyp8mXJqG5GXC1uo5wg/iuatxgoqd7FE2
idqcFrA2QFbPnWWblpuccPpa9nJvjE+d2QMRnXsL9JSfm+PnXOTj5qhW3Jxkv+Ol6bp1+JMpH5nX
ds9jl65KBJzf8NLSgF9ExkJW8QZ1NnbYlkh3N/UbOzGsnOIB+sQ82Ej9DYmP7knz0+oRatW9ebDT
8JjlMzp6HpXkXHPQR4btqLbWsVcazL4tpccHEgM9tQ77pWlPw1m2yQIownBO5mISjb3C0okh8xk9
0r0j2FV6ZF1XkWj97JZtshc5ONBTmX1U60Qs237yL7UdOOcmd7BDNSb3KyG4QzD402sxYeCQ+3W5
hZMZvQfmhLdE4n5VIDSvMn0yT1GniYeM9A20Xt35monxTcN8IiCzsQj9rAfX2EcPn4XT+Oeahc4R
MmPpYgjrxftJscOFHJJEzu/BQYTqsqlm59iG2rSwCdUtSqupuf5lnd3Fpkz5eiIrGx9qBM0OUw+U
R7IDcK7+Xk0oK0nmQEMNSE+ImhOsAtwSv6t2G10kO2Dua+aR/4vz5CymNexdrYqu6gRVQKlJxPtW
7D2GVu89ujXwEde+yZZRJeiDTE6zkn2yzXabzeBhBC9riRXHu7pHuSzEBC5b2n79gEzvcBbzZLmv
u5sJF6lIt+zHEI8VJDRTNiZGY+NwPrm3xAHmQp9sqW1Lwco381dJXqPaKGKxNiCAnDVQ2W5ViaXA
BPdVy7PfR7INmlX7NA7FEgxF9MXrfxl2Xr07hZ3tHQhua9nsB9HRc1qTZC93K6xjkDJI++iLmNTv
UPa7Wxi3+WU0Rmchx9eZgVRE7vQXz1DTm6+bP2W75RU+64DSRraG68xzy5Ns597aoJ2ZtnthpcG7
MEnOz29H6RVcGpFg28oq78768+763h3W+fwuUJg5lq3z+911LKWWve5vaqRURNnnP0sHP1elzTFz
xwbejgf17DdeeSxzxB77Popfpg6IAnGa/Cds8GXcDOa1NfR01ZqGj9RlgAnIfPRZpK0ybu0uPnl2
++92OdZUzdfAdMOXrjOPWmLr7/6AcWuYxeG51Fro8aqfr/XUd94GPbn6kav9EEb+CCoufTMCPlZf
5cpRGFN/Rp0C5qgZ1h9g5fcBa+8fml98wZrLfFErJdu4BcF3I2rUSx9M0Sya6X+JlWAthyKHhKOT
V9TPOezvTWe2wUGFyn5FPWpY6trIRTyaHeLjow+qbTKdvSG8HRuMWIoFvU04yC/6aUy+WEX0rUhr
/xuRhEuOQMfPUp/WKrf9cOF1Z0RPcrFobeRvYIwsoH5szDytfnqh+oCZWvvN6KKfUxdaO8X2+o2K
88iTD3gvL56Qi8ifuqpkAzr62ka2dZNZXSGO7bK8z+8jkCtk95yYhDFwmBvz6DHMhHctIgsU83wE
E79etUkerRv8o9N1iOIYv4B3rHSS0jxe2TdaZfx47218eEnCbaJ17CBeRLq7ZZ5/Trm38a3eT5Hz
h1qurcUQNRssWZWFUBLl6ru9fkxGgHJxkFdfO/EK/tj5llStv0RsXDvzg9lnE6HlZTV3tOP3FB7y
V2H3Yh1U7APsEYhKofbIq8XC+TaZBYyMNnwv+rjbRK5Q90phqY+uCLGMmkcMnf1swMF8iTIz2KEP
6gLes6uXNtWe5AAkibCCFSWQs7qutroS6XwF5IuAYgKvq98dMNk7JUlx08YIxmnj8BXFf32fmF6/
dgfV+mKP7SpysvHNrwZz5+r4hsj2Sv3WDFHy0WLntm2BH201L7K/JGlqfTFcIgpDojrbsu2TjzH5
JvtiOM4bttXGDsuW6Q3345Vs1yw2qqJOdWJeQ/hKQHknX4L4jrOKlGhr2ImyrKwQqzP2Ekd5VMzV
zzbZYYbV/zWkNz0TPkVrrv46dwBpf0DHHkdLJP5kUQlwymVUGP9qy9I+v/ImxJZMAV5EfwYncwf+
BC4629aPv9r1BsptGDTnv9r9IM/OLYj/LrbHZQ1redn3/Vtm1dWtnJmLLho+xz9NsN7rG+Y09yay
bBVBJFixCtva0By1VYGj3i3ILWPdmAOCJ53nbQrDLM4eO70drNjhqDb8nqTF/X1ge8URG+xuV6Py
ebZ8FHWauCCDoeDiF6OF/BCKGk0AvwqeUq1DIVawGBW6egEGkF8r21A3ttb5iyyzfDbW9+9CHXdo
JLAzte3sKtvkkZ941gFm0EXWDE8ESBmlYXmuSUhFSZ9d722iSrEQTNVkFY6j+gQZPDg0UwWA1TfH
kr1euAQA3d9kr5U05cqJsAeVVSN2+1Mx5t/yKlWfarNqL4gtnhLcul8bXURkdK14J6umqfWLrBD+
vTfqp63pxf4j2dPgudHblRzlTqxfKpN1vApbEeAXWjOjNZEn7H1xCiuzeY3MahmPBnLMDpHCyeza
tay2TfwDbvz44KZdfMvYe1pNAkjUM411YZcNupeclOJWlZMx2ak5/q6ObdWPlUsU2Eyic6tifhg3
VnTuePjLPlkEfVOtWz2s1ratTQlA6PbBtGx1G4Ag2WeRn15loZllvFJLG0M7I8/ubVEzpbCVghAX
UNzk5TjZJo9gcFY7tSXB+dnmK6G/Qu1FW4A8LKZ1lwzkRmYNntRr04OA1LRNqD9wHnJ2Xdtyg/Je
PN3wf0XJgQeG+1OU/i+9HdTXtFImYEl1eG3y2t2hCB+htWibl16Dv1sYRfmqiSIiv1F2P8HyWobh
/TIq8Syes0o1eUKN9r1oUgeFui69lXGOpel/tndz519txDZwXMHN2wp/lVZQ6xcPPDOUDHVamwAL
zvlkaGAjxU8EzkdUXcbxKI8+C8fS0q0Wt7CosXfz5iJkHQLrcT4URvXc6WSIP43eZLuuwNOXbffB
f8bJ3s/BQ6WV60Q1/Z0CG22L2eoI2siO3nRNUdAOVK29qIPoLYzTr5Ht1Vce3NGbOWfBk/o18J2B
0HD6JE+Zylo/kDLsl3JQwg4W5BdsD6KwPFNGHhtTD7PIGhzjxRamtkrxZr8mmp7sNLVMwS8Y9qkU
SbIJq0F7dCCJLXvoJB/95DwSZJ+B/Cy/SFotfJjskc8yJDSNCs/sunk0a54gaampJw2t2kPmKsFu
KtXpWoTZuBoxMn3te3bJxTv3nPRkWgUpAFH3CwJcarwC3pqcgpkm5bVQIReyLgsgeQKEQzvh0Rj/
0yPnkMPlmPs5sq4rKLb23cdYm+ktnKWvtaHPT0NWXmWTmJtAIFhn0Tdb2SSL3tTbK7GChTzns10e
6bMm9r2NEfehf+ZHGmx7n1BNidOlcX11wyw/yfHqFCkb35pqgFiGt7UIbB2nUpSHJu89QvBteHZr
w9iAb4sf0MV3V2xcxqd8tBoSxkY5P3MLzJmMYOW28M7M2NSOKLYgYpDOaiFa1cQb2Yhnu1veD90A
hWafaNp4VEcdCJrGfjoP2vqp6xOQ4KZPsDpV063a9ggjDoW5H9Oq3GdzZFKgyLiZvCp5KBQZytaD
Z1PN06Wt1uU7PsIhOqGEFjuESWFzZiyVx60/b6IWAAvXXV8iNebnztZxx4U1Az66UokObMDxe5ur
Ttj6C/gSykkkaff6Z1jrgC50BxgzeWj8HubXto9pGcM8ZpPtcjZ7Hgau5d/DWIXY4ASm5BQ3TbVV
EpfkfjzqT5FtV7eQO7jdhFa59HVIAR2KBIfKS/Qnx870XR5YMPnnwS7mNk8Z1J55qFmk+VID67aT
QzW1SQ6tAlxbVk2nwfDSK/Vd75ASQjZIfUpDlDUtz4pfi4BdTzvp9nsjWAzz82tf4wkpibDRfihZ
x5orQWibWMXCJcwlFkG1ZZuB6Sp4mnUdp+VNUWpzWbdQzSvRodHUpoQOSQJ8hUR+zsOWuIVwd0GV
u7/Iz734gyg/itQqlo5Smo8GKLlNg47q2RaxsW/H1NhhwdBd5IxI/WSIcvmoZndD+LXKWZ3y7Jpj
x/cZyxT0zjyj2XnFcpxFCk1gUXu5x/lvu6C/2siIlYcwJbQ9WbsQkqLIzSHDYWdM1yn6Q6h0K0aR
3qKmyF/KtnzJe0O/jH6XvfAuc8CNFhGZuXNScqTuXKM6yF6nrQX6nVa3k71kPUrUnXwbf07OJQxr
bWpi3UPdXsDQlODfjeTDjdSTNbuu2A7bk8D33jPTnuVGo/biiRpgZqf5bM8bCGFx2S1qw2l+Ths/
UIqfVZIMAESQxFKL/gNqh3fylep30bT1uE7yxFj81fFX1a5qdluQI2X7FOVoh3hYCKaT6Z3ChjA0
4utsWoXFDr+Mhh+syBBkHvpfKB++YigevnspOsHwivqrSAZrV8PLgeviFteUhPAKmW17a5ujt+Tx
xtc+Fy0Eg6OtuejIDQb24rIxxxUVY+kxJjNt+Ty/pmgRmYF56uvaf/aDfr5Q9AZjRqpp51XrqrWw
vJgH4xJgbyfDRG5jroath44zZsj3qZzCay+h0r7IUyd2xY8IHi2deajdtP2SpU+0SdhPwIsMpnhV
JGw8c0MZjLc25fZTr9g3DOECSPKA80OE6IC1KuKx/6kW2lNGlvGr39n1Qnds7xUHs3GJ5276pLZq
tEZ4+uilDjqB4Yhmq5jy/QASB+UTTcmXTdUdWGq44Nnp1Rwz2SqWm6zy2M+e0rkYySyQabjJFtUP
Tp4z7VW6zmFoe2ddy60J327o06rtpysgQr26kv3VSEQ479Arrlv/LIjLL0tzcBdZqD7HDuwrG0mG
7Uj6aWP7WbWUykJSOEjMBNgmL2breGCt6lTjr5Lor47Jx3Nj/SprKiF0kNfPeKrWDxqaw4cqz6pV
kDnWx9jlP5zUSm+FVysX5KFJels91xE+D3M08kY2uf6Whu0Pi+/sg4dLi/clsABhtNESxeYH3Ob7
Sw6JaR25Lkhiz8EyU+vrfRVAt/bRmxxxC8JgSJ1OXC1ftIkbJD4gON41XbCxPRCW6L1FPzx+GKNS
tF2sCWVHAPDbWCFsnpoIkJfoof/msqAQmemF84aPqL/F6iTb2mXR3kK7OCf+qGNDZrD1r9LvaoOy
C0Hn8MER5a1XQrEfhsg+IuKNIuRcWMk1KL7mZdgEi6CHL5pH3a9e36iGuh2i0nsPc79fN4ZaHV02
ENeAt7gULYssAwWHDa7b5rWa2mDZE4uELVQKlKK9MF40bexA+1SvhtZOX7XZYhXxlGzhO0XBP2rc
5Kr7FqK1+811I1DMPYQzHihia1coo/iq1b95NnCtygy774E1bqugJHHXGs9dZnqw9JRbYGe7xkRs
YXQQHRljfdk0mEz3aehuYzTJj/lQDzvbVQ7+lGdrbfSOU1J3C5WgB4GYdth0kWFvcr99D52sweHd
jRZ1Nkbf0GV6cK3S+Vlw8SDljAcsMugbT2maA9KvBw9+84UBs5k5DIVLNoJLj4GBDEEobrJAoEw7
KjGq9HNTrCjIiqWutSa3o517Z9TOal+8D27xUNoZ0fi8eoY+nlwRdlZfckV7RaXQueiiqM+jVT30
AihPkQpxjLyfQm2zk4rohCeGcR84KKAA78/Nk3LxW5iKoZ1+9KAytmDTkWaaq8poX+fI1qOtd/2l
tRuI6wqgNlMR0apS2/Coe+1Za1oXzfoZcTgDE0OPI5YIP+IiBCM1Il8g22UBGQs8vRwi615Yf2HR
n6GiPb4MuCldy0S8NFpeXwi0ciVNPRm+vu5eVTcTC0gW6baKuh8umZAbNsHGeRgcqI1mGC1ZbeQn
jm6yE9H4/oYvAnDlKf5GWJ8RvWaNey+Ki8W9HunOsBhrPQFUl3XrYnDL19IQ7RobzGIrq7Zh8/jx
NPRlgwn+m1eMy76BBkqUzciO90OHXevRN2H6LWdQxTEOzEdSwcoy7LFdDL1DVo8P5Sisq5uCau2b
tekZP9jXlQtVNN960+oepiYl7ZQj81lFH1PFdSgUfTm2ov7Vm0+966DyE4feqSTNtECFqlsNMeSZ
VmBFHimtv8Maj4ATl/NDipLnQzYfkYZ+SPWkhMRJk+zscohSfc+9UlZV3UwvilZ9i0H15DidPVex
2vEMQhZKVp0omM6jS7CM59wzmM/+MW3zJTQI+7nI1XQRARMgcT78201umqtJbPDUDe2v/81MTo6Q
HR6Ph70x8up/POsclLLHKPlV+oV7GEq0H90WfxtYN+kuMmFYwc+EmVyhTcaWe9wYhVFeJ7dyIFuq
LTGc4MFrynyXs1Q/Zi55uZDLf8czhORcjpQCgofTFVHmfO1HkfrYTrGDy1CvPhfJrapYgM52vbeu
E2LXmTjCi8BrrmM0J1+8pPrQ/eysllzpcTLgtg6ciSiXsbQdLNeN1jJ3rT+pO7DSOJnnerLWLKfc
azazAe6eHxl9SWaadSmE5bWuVvZPt0iftBGboDpXVWxrlHVvieIXu7xLyL3wI+h4h30Y50g0Re2u
GpuLy6W0jXW33w6WOz6ojhus0IDW31QSlLqdil+ZfSaTBXSci/nBHhrnwwnROS07rX4kwdRuyqTJ
wbpUYKMJY7Hmqh/y2myXWe3E38p8WIZ5lfxUwwoThCxKXmyggZsOdZPjNBmotFhgeUOv18jpj2e9
Md1n1/M0btkbolzl1yi0oHe6annwzd4BT9j/1IKYG6XrAMW3ahsgfCuOSBGLNZGb8ZJ6drHoLOub
0IrgGSriuNMQTv0/rJ3Xkty4srWfiBH05ra87ap2cjcMzWwNvfd8+vMRlJo9/Y/O3jvOrwsEkJkA
S9VVLCKxcq09pKfOK3t0qCJT709oLAAQpsnwNCR6R9lPKe/KtG0+w4t6EhGBWY9UrZGfU7sq2zd9
dZAtLz7CCWEeFc4fLvwtI47+avMG9YSzCSDy3zY9SfdBDYZLStp31QeO+2LoOumgsj9N2JNOgyG4
6EEL9nV8DQDqUVFT1tvSQKba473cmCh+HvlxkT414eiv7Nbm+HvyVo2N4oyhv8gyTKMcPPBQVPND
WgKp0PS2OzYN2evRVtKvTmz96ECa3gsn1O+Z5v8LsfaUAmhnlYOjXlPHB8OCI5tHRKSGfd9G6ZOn
TpnrrKn+NCHPSoJG+cEu50chB9ZrAfXTVlGir/ZQ5hvOPZ17MjVglmFS5ezo4JqSKsHvUSmbsQSz
5LulcxeBjmMCzQ85xF5sudSbZH+5sUyriLCYvNLdnteeF4tNxHWaW992JJslz9/aWZ5eJa9CgGCM
IX5qtfgC6uKbBWDyGmjGNvOrZyiog7U6qpexcs56Qh7XcmzlmiPqvh4HX9kYdd0fnLhSj+iQDLd8
aoJDOpByAWUQHHLPCTa62aifzQE+/bLv/6IYbvQ7duzQWr2W5NtXVe1k2w6CJG6XsTeeOEFY+7pk
IBSVawd5AMQWF6ZCrsazDm4kpWs+8nxflfiL76jQwNiIwGhyPlxGilXXicZxdGhq/aYzIjL08mBR
Utc07Sqqm2fIgpKDsC0NVWG/Qipb7bad1WkrnkauOkcFn+2qIw1j6cGniY1y0yaGdo8c39n5FGe7
ibHnRGq8UGCUHjwDxZtOLWD8CeprV2rJM4wKPFejsgf2Su+PwqYkQF9glwUOKtl3tgLWD0UlDTVO
cmT2k6fxlIzaxHdZkoaTr2fjCTw2747LCUZAUf+lAXvEg2D0Rao4dugowt22EDAfkqK3H2UETWVL
bdn0oDRP3Su50oA9jh8069hLgguY4fQYjCQsbGAem8Ia1Y3mOy7kLt2TRzbcMUyO8MdQMq81CEWX
erVHKfOyR56lp2pnZCNGk6cmD/Tuq4kQAOKGPg95cV2+ovJFEj3SX/j8mGB01jC8p3e7mZSUm1eL
YuQ7mc9kbgrOpTcFDGHbYYoSjrCo3Ic6/1MMkHaVtxyYRhvLKsc7DFPOSlPqnlMWbbzPNtkw92ps
6+BfCREOdgv6zQAiOVnyLozWsoGAey015aV3rOLSNPHPXgzVAgzd0DBCeg1IWcTMXe5EfK5iud3F
/BJeSwPBY0k28n2iOC5VlTR8DJxjU1vk79PxapQmPwBJ+FgXUsTXn9siT7AWGrgwdCNsQglJaViP
wlbbGYnGCtrS0FbZJlUuh3RkdUH97Uc5TTdZMTw00AHdZZgN1prre48+r3pPai7mtLCDNd8b7zZg
ogtfuqpTNvAK6vxMu/rZydVkX4f619Zvo6vf/oskePkQN0O+c2wXtpgABaLKhXRT9OBUhiZHdJem
th76oh9InSI/0puyidCEBV+1FH91YUX5ZiBvsTJ0qf7E/V5Z16HrPRd2iVJbWLo3U+ZDEUSQ9gTR
2WxQI1Ybg5+WaSiaDlIPqiCdrM9WwqX25K3TbiN1sXrXqqdAn8iZZDNGnoc3eOZukknHHakK4/hi
pCCEXa86pfoQcBMES6IpfIXHAt9sdoonazOBU1k3yK/2KvxCE4WTiOvQtYIv2rxEGTwCeejFm8ZS
9FMdUK/vAOZ6UXyzemI7vZL7JHuB+XELTFJ6nB7U3aZSPmuxU1zKJHDnoZEnyTocunAHgQsaK2nb
S1vkWqV9DEz3qdKzPymdACOWdt2J71qw6jipejSyCLycE497w3EBXJXSJx9tq6duSNZ6U1Yv3jCU
L1li33PIhB9yTypfHK0z1u0wNNxhGdq24u45ogg3bu0+GFneXdt8cB9S5OXh5ww/e0lYHgPZzync
8KLPZkRukjxkcBDeiDpqMPIclQmvKyFclUbSs2zr8hO/Hwdh7q02vcR+BrKJjSYAydGHvIETTEOr
4g31EOarEUcQeKtwh1NRZb4mFblvgGbyxp6GxiAr+zzj512KLOM1oUoJSKgSb8Vc1Wm9PQzfzXae
24Ac5tdeg+GXYJ7wql02uh48aSwVtX0AaTv1X2KoIlK5hZlf3ongtAOTrkM7OntlL0pJ3fj5fp7b
9+4Gwh95L4I1iik2pW+7szc2q2ZjUWZ/EMFy0AF6aqdjWHHd0ZfWel1He3CjB8Ny2lvrDdYuCcb8
YkfnjAzdC2pfrSJ3L1MlzUtS9p84n3OuGcwCBxgeYNfX+u7W1PGRknbnbGkSbCzCVivfi5HKrNnU
al30oINUcOVcDaAuTfUzpyMnu0NfW8SnZRBv2D8HCLajbmKlHY94AefEchgjW8fZRaL0f6a50X7P
c19FGF0zbtSlh4cA3qia47B7Y0SvjYxUmOmk6omcersOnd77XJI63mnwHOyEV6mQ/aiLGHWRyZvp
QPqqrL17ga19ar5XReIdVD+DtLwjbRcmZrmppKLcg1zmd8v2xuHkIFNhbEPD+tWNp66uJIW6fhfw
rqsnSr6Lpmovz3hC3Nb7ZPLfo2h52EjQAH3S+LQ9ujFCRNNIMjr9FnrDkxiFY5o9FKDzxAiMlXHR
UOhZBRO9+lhC8mT3PXzn06oIdGq7iV1rE5qSdhtc+WejS0dLouRwMfPAn59iFzDlFLTYYx3ORX8I
zPUHR+aF8qpwk2G/BIsQ8hHsdUy45t8u57ZsGI1SUV4RJthR3z18tUfT3Yy1010GJZWvskq6q1EB
Dobskf0BsolgUhQSTTHJColerBkTDwbCsKOFopCwKW+9OJsOmVvkaT84RLDwwtqL6Me0spiG5q8H
jwJEFtsREPW8akVuGdgTh1LNCiTzJhrG9JRVwc+G2sD0ROY7PYne4ljiFseHuP8gZFkeuBmE92L9
ZZ4YLjHLlf6DkA9LLXN/+yp/e7XlFSwhH5avPOnXy//tlZZllpAPyywh/9378dtl/vcriWni/VDa
AX1HP3gSpuVlLMPfXuK3IYvjw1v+3y+1/Dc+LPVPr/RDyD9d7YPt/+Mr/e1S//srtT2/5OlQyxDt
HXi0C6avoWj+l/E7V1T5zEo5I5xnzeNGj7L343nCu2n/eAVhFEvNq/y7+OWqy6uWO1Rotovn/Ur/
br1/d302M2y9Oz3k6Xy54rzqx/fhvfX/et35iu//J+Lq9TDejaJrd8v/dnlVH2zL8OML/e0U4Xj3
0pclhCee/uQfbMLxH9j+g5D/finbKaHOLbXvg2QE50ZqJ4ZEwGbn+K0RnmgYipOq3YVZWESvEhOW
WNMtw7NwlxwgHZ0YWTat854yrdHXXmVQW1Ub0mMWxBCo1f0Lu2CIbKdRnFNJ2IJvmfxizhjo5onT
97+EX9hdeKJ2YwkjlrCJpuphyzB1QGA1ZPsX6KJvkHrEt8KW4mNnOwg+d9T52mY0NzBUxtc8hYF0
itKiCCU54Q0sCTibJ19mm3Crkf4DOToSIlYDtYxYKvd76pxzVd7OgS6skpvKCGx4kg3qS7IRiR12
9uAwEVPd+RFarjZ8Nwb1811x00kacG4fUt0zDYfAKm6FEhc3RWm0vacXQNfF7FarhoNbgGx4N9vq
HYDJafMVckFWFBMrM0eWyKgfl7XE0n6nVSQ1vfO8XpAUzSVMY2h5f11ShKV9119VHizmMH1ki2ap
B0cue4qY0QvyJgH7WaweemRK1N8J1zcy9Vfj0O0N/m5nQLnexa8mLXsheC+MYvriLsCJOJKjn5Ku
AVVh5wVFpylMH5l1zAvLnweOEjigYSZ7DhwXgiuSV/MMYVymSdYYrTn0qLfv5syR1VBuuzhJzx8n
jsrgH5tQevywlhgamXkl020clcpAqz5GaG2UO+8haBLvQfQAe3notpbe3gUyy7k23sUh4jpnjK4j
laVT6DJzXkhrn2w7ismbBvpJNCOpsxPKyPpJ9BBMG46JlKyEM3kLE0NX172UghNmZBRHIzYrrVpH
Bl6G2pgP8VhTqA+tJCkPwtoiJrcFU6uthWP2TuGi140yKW/Vu4jYJYITJ3Mn5VB6gNf4Gbt4I8V/
RmRIJWH7N6c2ZvpBV+3vi90ET6jCp5VmnPK48l54los5aBiCquugMJle9dvrmocppXqUGtpb8SIM
y1N5R8oEhi3bPYnGyDIU6+d2sXaRiTWjJoRs4RSbgGxB+HpA+W6MO+ndAnqRkzCIu1iaF5wnvVuw
7OF6lWBo2Kgwo5/1qQnDvDmLoegtzQcbdXrQxrIRWy+O/2qBZdp8DbV3dhnUdikbn7K/JGwRUUBW
k7sv++k9NFJ2VyGCEsJBvi1CgxqR2gyOdHhp7ROlAGO6EmOwpz+NluG/ILQg74Qd9JhzWmYssaUQ
thTLiLlLzIdh7vVUYzj1cZSjr1KTcpKRGzC56WH0HABQO9oWSQOZT9jnotUOIoICLoc9t+PfrQnG
nmZU1+VmXAKpsqDwn+Ak7QQnaQZAPfmYmxw9Tl1hrCeP6C0xYkrV76we+aYlVJj/aRgIiMqyUiyP
D25bD4+jY9z1OuleCjbcp1xXy+1Qxul3Tzc4UgJgRepsgORtOoKSI/dLYQBcjQro18K6dldSPRwF
2FigkEVTV7a7Ngwn2S42AVtOqarbJuC31sIxw5Ndxw33ms1H/x3o2avb6Ajz4h9zYEMVdxXAmIvA
lXtyCsc5sXPV05XoigYudgMIQYWm/WwtKdPuC9XYaUskZKcuMpxTDOdGyMROjZhuF3UAwJK0QG5W
PYyhKYTq8ujVyOYE1UOZw/sseqLJh4Rq21QH1eFWPx3RWy/2ADnA5KzvRbCsachBRz6cqLVV3fo0
/hS6jgX5cAzkVIoHdEN+2UKOsm7C4U+939mTPv0Uv60RtS+kLfNL7eTRFe7/6NqU1qZySH1C6vXT
JJxj0Y3gSSolP0JCe5FHe+hWIqbqQFBz7okyfOpE1AdOayVtXQV70Y0b44cdqNn+nU1cKvwrhxf8
IvoSKdO+1xKI7nTnlExNbyowUi5j0UMnGF0Sszp8tEutc/onW2/47klC9AlN9ylmXlVYxVjMEU07
UHqyFp6iGOQDp8qtYSp3XffzTzX5Zl8GyG7Gvv5K1qM2m/yT56UyCuoduH45+6QgIX8zOvNZzAhz
O76WOQ+NuU621my40eiUXJ/91HfPopd0+bfBs82dGHVD4Z69CkgyP+6/QsK33mLrgJmihuOiPjF5
F8c8WawjVvxwuZpqnU1aJxMn/t/mLcE/5wYyKhRWsJP9INsXo+49SnIJC33hxF/I3n01el35C3Ft
x9A5+rW98Dm2ovqr00Yc6YSt/+SHNvdMI5TOZm3G5w/rNJB+nf2uhO+GD/FFkSvr2Ek5+SdoB1Y1
4jmXAHmJ4drACrhrQ6CXYBHM8nMYSc42hq1rZZEo58A0ibbwjjWXZmo4rHvfLDYRosjKNipt6bjY
xYRlKMKELc018zBGDlptf1vSyMf3V1jmayHHEXWS3F3DoBAqRtzBgpV8L4axnCcPThI/ALCN8nWT
ombh+aht+VoNz1ePApeiBf0KUq2Og/O/NRl6vei9GnB7r4Qr7BR4rEU39xJUYAvSau+MbpGZW60L
Qbk5VbMLlEiZSg78Z9E0OgQSaN0/ipFXQICzRHRTWEdEYI2/InhqAv+oIO+tFGm14djRu5aCJKmo
Yx7b3azfCiPUmf51EIRI8RQkjL+PWeYsMdVEuyQcYah5BxmsHgxCufYKV0jkKvlrW6FE92vwy1NI
hbRLqY6iGGa672letg2hcliL2+ByV8wGmHH9ybHY5vvo5NAHl0T6dFsVzbLU4limLUstwRmCTeRr
k5T7ej0+U+vfr2xO3E9jhF6MmlgeZ62UFMWW2xTrCq4Sv1Gf+skJMYa9bhSQ2SK2l0zjHFST3m2m
tQXHKsHZLtXgJrxBzl8kTaAxF0OLk/kH3evPCAfJz+WwbamPqUDSAVmY5M7tTNu4jekfU4QuLokF
Cxd7ojzaiC7E4kO1sjOQnZShlrt6SPtqVWjyz9DZv0wVvS6YOBgG9ipiSJadaqYeEF4kZU821cYP
bq0pLwOHnmstsvQjqCnlxS8tG7Z7z0VxOocqTNa7tTmdvhpIvh4NrfizGGWb7epkA9PoAQJryuM4
ncOKRvcU/RjU9Z9i1ExntiI2oHTnH2OnNZfpoifWVTKpPMLSFZ/7qCuoX+d5SuF9uOklgBlhaxWq
NWvHdfZjkUkPOXW626FuUZvrvXzdV4lyGkUTVwCcsklOcCUM71yTP4Pr4+Ql7c+eCHkXrUXBlzST
ywPonfKkyhBLvqkNCslBMcyC7MyxiH8WplqoElYJR2emnE4U/L/0CUVwaVI5J/Uq0GMkC9/N6JX8
bJiWd54XEJ5llTGF7nrz9jKGtuKgfPTitRHkPzhKzZ85gSqeJSn+xll/e9GnkSIb/QHIJFJWU0Re
qMVzFjQbqM/Hu4hXihEh4p4SKeGUDLN6VGtS99N0Mcl1YwXAEVrf8wXsOLkmqUFtv5bn645UycqM
nOwsgkERjEd1oFJIXB+FCPk42BxLQlxttdrnpiq1qyUBjxVDy4NUeaypyhHDwrGqlaxH1jX1JPnz
zzltq2hXKYFn3C0c7fMyh4fY8K6qqP35cFoGVvxHAgbnlk0NR5jKzVcTY9tP6qWLTTgSPUMnIULl
RwxFI0J8PXjuQSeeFpPoUTPamyRnlnU4O7RPbgrl79vl5kiVWnO3d8C6Ti9BNL2lw6Ce+vvOleqz
wd4zh21Arc9qXx7MzhsOtlLX0NNiilVTo2pFjEVXWOc5YrpZcYgIFLeotv4I/rmps3+YkMnUfEaB
dFAathCiiVvPBXU1jStZUmcj5S4/3UvgB9s4zWjMxvk5Wbh1LVb3Crj8j0sbsWMnaHv+bdmc0peD
NsDfCC9IvIlQnPmiNE7HL62OSKfpZV8U+xVSZOsTRGfltQqRDLT6OP2SukO+tT3Ky9liQ/Rcyisr
k5WNMyHzkYJOz8aE3BQ9YRsBogMrnjyiyd56YghNGm7HiKHl6aYf3qw7yjwzX+Clbu6Kn7R3VTHc
TdeheLPYTLnwrlXu7oWpo+gSltmJ0lUb7P4ojKIJIYbYmwA6Jp7r5r405nNYu9kddKbFVtGgiDOr
SgfAPRcsQlO+JgZoNkpMNyH0moec0+pPTcU7VIUGksOTEjP1v1RXu0191qdhV4NgpULYvQivafvf
u8EZHsRUELC3pFSLu/DZer5vdDN+Er5AqlcgcOIXxVGc1w75YRheHFN6CWDKuwPYrM6ZCyJ1GiVQ
G8y9xokRIVDa6igcveGVd6e0mwNMWjyPTMGLo/Glo6zoDYIXhIlYcGzervEApiyxYnVE5IrI9+fZ
s88vgWNImrKVPM/dOZ0PD0HsZTfRyAbSUGONgK4YImj801HlFdQ0suztluB08iI50W38KId67m2V
qFeym+erzrZrcgSC3hxihtGRtQslCzImXdqZMG0fuY55TBVUYyZySnmS2kOWC61gQWu5jBc3woUQ
XorxUNfFodIpXvajcZ9x/g/Lk9feXU3l8zb1tOgaogF440z5pyV0s27K+vAHEgGTo83rkgoGwKRk
i7euFFOnHzrwBEJAe+yc2roPU0NVLirAJdmxWAmsu58Y1t1QXGtf95G1Wmy6IikXKpzOwiSmilho
bFZ1qvpgFFlNOBXPC+bLLLblMk5LxXELN83Z8a32SGE2xelxPn42eeTeJHpDPnIa2rBRUbavP/at
VD1HurX3ZHUEa9J65xiE6ToQQ92KtnHjVQfhDYr+e+hOR/Wgc14LPr0iCm4ViO/ZECJawdJFpaQ7
aDmCvRiOYQGKUvGdqxgqJYhPKf2can7zwC9VPE9CnwXmYZgatiIq1wxpVZbg+cUwtSDsVBHc1gs+
tmaeobQAHdCxyq10z01Xe+awgTs5RAL/CkzotyHE/wOOwH5tIfV9+xCrwxOAFguxaYzKO4+PG4p3
nU0tj9q5nRrRE02AFNXZKny3gAMdjwTcatVqUQ3hJsOorJ40pw4/d1HthC952tSfc7n5oTTBzraK
4jHvZPWFsnTgkWXFk2Lgay89aI+NZ3TuXngDnf0+qiUaAAyCB5S/z5ELTCqagktyiHdKwE/CKeaH
xZ+xzW5IWPw8/OqVEgzXU7SUQ+w/QiwvG4a8ifmqPYmG4ivZ8J86o82fKOYcySXJkF2ObhSv7Zjt
aqrrEKO+xddtttd8w3hQLfWHmyBI1ndKfOsy7pQ8TsKODxrx1kyNcPRpah69PnmtzeKXaZqQpnZ+
Lc1wPcc3pncK/fHaCIrSiXxe9Jam/gfbkBj/Lm6ZFoZ8/jOp7jd67EVgpV0YdwadiuGp5lStfBXG
IBrRa3POSVZi/MENFjQ4+IF7EfZ5BTHlQ9xiexeTw9Wx4/vwQ5ELlYcMLvzuSssU0fv4alKd3FDP
Y93qt4FixWVtEaf5krEtuKvA1I1GwLqzYZXmUxvlO2PilhZjqE0CwMMAGhdb12toGL0bTxMbYRRz
lqa0rfCU5530CHDQeG6r9E8pM7qLGJFyVXfszYxNy+fmGeGQQxBl/SVtbAWVHCo1BjNU0TdN1Zuw
iaZNDUgubTXbimEujWB3i3Y8krPl89+U/ifQ0AEVakqDVmCW7nRnaK5RVDnUqQTeSZqYX1mUxDUA
IX8sPTDonn8TPUPl1yZTGtiR/+5AZYzssWt8FnZzTEJoKKYQJf6r6jhIEmskme1DDtGr3OYkEwVZ
akPnhUVsOXBg4P4ZI0xyTuo4O1t9+BjoRrIP30zCXpiln68+dnsq2rHyRs+zhf9d0Ntqwvb7JXPX
+bV6nXt7QE72Vumc9FrFQQvRApUGOTUmq8Bs/R8pME+KiP7iL/NFgxvr86hk9cZV7PiWZTAJQu6n
HgazUG4mz2gbs23yNaX7DocP9XjxdeDZu9KnlMiqrH7zzii6otE8AOptrbnAtcBsg+1Wx8viHqC4
b1aNy9uEbvL3xRFAD4sSG5qXcpI98WvL7Rg6UjGiUkI/V9n4VYxE0+X69KHpyq1aDdmTsMkBRDDl
aPPlxuQims1RbbAVPn0yQX+i7kdJa9aLLUlqezW0gNWXhfroD1dBu3xelXKwE2Vy4UqsIWypA7es
G/fhTth4OArWhRrUB3hGblk+IPGBzNJT65j9Fd7MaziNKJMvngZY+HeQpo0bMRQNOfwfAOVDspOE
xZXh3FxOvMUkYaqptt7DbNCuS4ihqRPuB5BkLtKMfa7eYtDxej4GD/U0EnbVN/Uzzw4nMbLlUQel
qA7F3kJyayWMc1PJ6s1VkQrTGpjmhM3vZO1BH8JVlZTh1nSk4iHIDU5noeY9xJaiPfD/tgE8W8pr
a3KAIre6/68hV9YJZCgUc7f6KdWD7LtfULhqw0oF2ZEkbaOxsC46DCUnp5L1vUVS5N5SD7mBgkX+
bGTBH5xwlX9Z4R5FDW/HfabcW1TP3RtHNddZ4WEzm8ZZZTybX5raOQmvKUUw3scDH3G0Rs2DDBby
GCNxs9HU0rxQNv8DSgWfAgoFSe/JtDSLzYSj/ZDJDfXmRAi71A95C5f1r2nUbv5flvunqwrb9ArZ
d6lbD6R8OR1f1lPTTCevoqHYaBMC+L0sJhHhqYOya1SZP+gUK2xivhhSCPoE3t04itGyLlUyKVwg
+4xyqVMDrHySWU5eijamWNT6BpW9c6s4YRuqtDhkqhw8pF1N9a+hmY9kg1CeclzIldAhXSGLYXzr
jea5i/gES321NjrOONnln2d+1XdUq6I7OIm6LQudUpmJWVXVDBrRmxoRMk7srM2UtQ7G5K9RzYcb
dzRornu//YNilVNBWeVnD3KjPfXl7aEI3BAZG/kPg8/YIbUt6HcyK/vUU4C0d+xx2Iph1dftFqGm
dC+G7tiFG9nQwqMYOupEfoXQxXngVvnJg8mKciOotwpZlq7oP4NrTqFfK2Rbfe2V9OewnPKtYuhE
jgsVWfvTK4bJPde3gyf/aMfRgfnVlFEdinWwvnUagY7u2MGYCool/Gc2idTKVzESTeInE5GF+iPs
tDTZ9tZRNUn0kzbQKIeRtbk3PaxTGFN0HAJRaCYcOlIOs5evmk6J0hQdl4a6zdUO7tk3t1MYWr4R
K87LUlm7GlJX2tZIxazbuM1ORpSgE4hc7GYEf/6HbEDCoDrfpLEztqPiB6emtNNnLdL+QMQz2eee
B06n8bKraGy3ry+dfRODoSqKZrM4NclT1kaJxFLfFN0BQsNPblpQTOiU6spRLemhngRDOA3wbmkM
25KhaO/seZF6+qqzIZ8M6oa8AWFiFgy07XFsUbrk+CL82qhwVJqG/b3uPH7oohye+Ja6jKarWzgj
Muc7NEHflbwtn3VtiE48KilbKJ677xGPx7HmfNfJ1HFSm8tgYVXlSR/tH2Ie+wB+vik7eeypeOQ8
otH53Q2MmZJM7p91xVS+UVGKdicQkaPYOoomYSvkWzk/U9NuUjRBQdmnXBcIhKeWDdNwPlrX3DE3
YhNqh5NcW+qtFbeWb1UUyrescr+WgaccxUg0whlG7qqjNu662DVV1S9Nro0FUpVy5XwyR228mm4w
rFoZUcERkrmto/b2XgwTyXhF1XmNGiuaGBNtja6EPu+a6l9ELxr9pFqJrufZUbVaXLJds2kpFZDh
THkX+LOL7N9Kr00HNsexv4RT45GFSTel1n2xMrPZCwfqWy7SJ0H22dRTKg7z0q/4W3egh0TXn2h3
wknUYvrBuczNxOQzj+eghiM3Ba0vCLEmzLRARVfwuSlsP30LjVF4qSVSxei5juqhnrR7KuDy/KqH
2qFOVPVVbt2fXqjvwtPQoQzHc4K9opbO+2O0on0Z6vpfMOwfq7AhyQdJA9tH92hWVnYXifxYLcaV
7KX+WQw9xfe3hQw1mR1Zr1U/oo8Ujd9M1853cd2TfHSs8stkzwp1+EbJLLSsfIQ53lkXIKROmdwH
X3Q7gszYqV6aARbIJGh/CLOddP4+1/qVkRxM9mgnmLthap56+t+Hg9R3k3wh7rk7h/vArfSCH85l
zod15mgFeYF0tazpOdajRR3Evkyt7iJ5WYfgPVJWRqfcGrTMdcR8sQlvJPfdRTRZmb5IvWftoyo0
3auwQQ0ChkbNy5WYAcgkID09rVqkY3RQOP/JEX9F65uapDzudtFbMRd/QGtcCa8RhF+zSm4OY62o
VDVMMwK/5iQoNwOq9N4CRRUYlD7mxai/s42NIqgtWx5och5CyppDjL1URuYuh88MtmtVkTeeV/+V
56TypbhAJ5C6Fyorfom9839F9r3pfjqEAPxsmxgyPjjs1KL4dVlGRAuV+Fk4/u/r/9Myi22Wj3+b
kRowq/Dd5dUE06sJJnloEb28VsNXnzw91VaKVBUbcgzZHYWx9G5NPfAFFDCZN2ERzeijIld2pvUu
1Inrgf3QYZ7ytkJfDAm3MbfZipliad2W24eBXJYw6Unro3hh6KSRAz/cjaHhOSuF39VrbndbRQzF
vCSPM44zZX0ne5SNU+bXNpcAROjyysTVqfe1uOGP7X5xOHXTniuSjvPL0OVJBEzaIORsPSaknRqH
RKlqFPZjXDn6FdzLSfjkyZR1FkQd2sDT0TQUjjpvum2pOM5GDXkOX7ODc1cV/kkN2ppj+KPeTMh7
LmIV7grNI2o2ix/sX32E1eVq2dHBDhrjoTaymN/XhCNQpZKB6MBs8BCOuvEgerZXakevrp/nODHF
6+J/pW46HhL+aSS+mWHxlTjUlRaszGlVEbcsNeFCByvPTvMlFbgyAqqyNt102ti1jUcJXp4fxBCt
c4SADUqRxNBOoPoom2cEA+wz+hLW3HwYCoewtU4Y7PLBD2EeBPunhV28Qt+mfERjrnwMQs689Fyl
4qsbSt5mGupM3ttEML+C9SbuYOsQQxEn5tYhzx46CeZ57of1qsqv93lFLbaC6vlZz9qfjdNY546H
BkrgYVqimOqXY5IsLxBCgI7TCKus3MFdDucENIOFUngbscK7rlhWRAuPC4MIXzSkkUYZ8SjEN5HE
zBM04evQuVAyTZKtM1BLz7tE3sxjqlDtyxw1OB4MFqb/xzuPISZl03xYz9l+UyfIY3jM84peutJ5
pKqQ5ysaI8olZJg59YPQR1VOUZ8Hl4A6V9jntVOYxDuPHOchtCirGvPCOHFmax48vXuStI4qa1iR
V9rY1js2UMO3iCwC9afDF9WDE4FPSL0r43a2p2Y5zvYuUd/ZRfwInGSO1+NGuqKqCCVLD31SVxQP
5aSuG0dsj+t8CE7jpL3bWUgLKAjo7apJbFdj43LgG+VvhNeDmvXimhE/UNPcIh3MuywFh2aKRfrA
Ptme+wkK0/GxMlttVZWw9sAFt4KxW/uuKQ3yGF4bQGeuU+KqVuoqDp3ooQ3y+BnFpVsBm/hXYFbp
zvQqCYI1J//qUMlM/iin2A+Ndg78UU1MrpRolleoqxEQKhAB6uxyNnmmD0ERJ/nlVSklcmkJ8GwR
LGKEQwxFk1vUsbseijyeP3G+LIGiJ02Uzln357K8MItFFlvnB98a62vcZ+Ou1CpP2RWjSdGixHZt
gxBpseY+WvEYNbmMMCoufaNxF0+cMN6RQEpW/88ssFThSXO0zbyIWG8O0qP2syJp5SHUwuBhacwM
FHU3rBcL9EjBAzyWaCWMgfFCStI7CtsSInpVbo9rV1GkzeJQBptpZE29vdEm1B1OF5uNopuVIDtg
b9posf7+VWgWqbgmb77bZdSdPHdoT45s/WyETQyFYxm+CwkLKV69G78tI42uvnaR1ULQiAWXyb9d
y5ripDr3D2g2H6H2GPdBb/mrcqLQqmH2hwrAzje55Gjn1Heg3hJUWxGkUdeI8531YAQke91ykFG5
ZI6c8UcZRvUsQv6HsPNYkhvZ0vSrXLvrhjW0GJs7i9AqIyIlM7mBMSmgNeAQTz8fPKqYZHVZ9QaE
H3dHJEMA7uf8AvmBCGUlDJiCoLR2Q+o4rB5r5a3vtT3MOdS41XCg+DVrl8/xaqq+GwlKHVEc6uey
NQ9N2G16RRzixirew8xteEoaynMUm9VqaJT+aqtWtHXQ1ji6WE8su3QssbbTEb9v2y9Z48TPRqk4
1wIicY7c27NPPeapCA6ySx6QfgDSrDb4BjKadcV905gLPHe/VngFPyWGzvPTUJayZWFm9OQM/Mjc
pFuNrLVXjrGwlSh5DMJOPCZDFq/czG+3aWaLR7Uo4jvugC+yUx6GwP/sslo8yRZyHM62MeFuxipp
oSUXc+eLeU74x8WmJu22JILvxq6l4DcVrGFmER+BQjaYk7mJ8snaafVtlaIGFEVKz0P4TyceaYyj
pQ3Czhb40o+Oqim/YPPiILFMFkDJQqpMQ3KVSCtQhpeqzZKrBGHNfc3ckn1BHF8aNVUXY8uqw7Ha
knJhoi7A6pcPTmEWD6ylIUvkU76VTdlhFPCE49g5y1Bjifqkt87Tbfw8KVBmu9SATU86ijhd9mb7
HntBd5RDqGS4l3aylx8TNLVdqtwkT41mLhKHRXBSRsJCKjj1916mXOI6UNgsAfw8Y1kmzlnfUP9X
U0grPlKeW8OBs4BHUb31fc3gTfSbZWWFlMjmh2mqJ2gbx9j+zC15kJ3FPOJj2D/HRoEL39BA7k2U
dWG7qBOyp3aRG1mPceYehyGsLniUVEtcWrOv//uIjGsMv1+j0yo8SYwi2FVJ2j42o/Lq8zeeirlV
5124m/pBWyqK2TwaxdA+JumrbqbJg4xYeIzgZGj1G9kXjZ5zNgd0koKmvU9jHVhzZZ7Zm+LMnQnx
3vPIDi0lfm0dz9g0nhHti0S1zx03A7t3/WPNY66GrsvpMHnK2i0BQOL67iKHOWG2NLX684j00q2p
C1t/7oTv/NL86JWD/25uTu5vh+ZtNuntSR48FeUDHroFUo5/xuSZ2qF4QSrYpwqSzwDPMcNWV0VZ
cnULdjOaNO6cXWYb02EqUceWouwdDkg8k5wnoU3KbhQdUP1cj97Uylgi+hm+A5wEDha5z7oTY5FY
gsFJBMKuRnS2ekU/JyjIQG7iZ3LKgnJ967Tj1tnbgfophNJAqcd/KRpuEZ49dVuBgc2q8CbjqQrN
5kj5QyxkU0cc/Bo1CSY9tdItDeOTppfdo+yrEVhIlCo8y5ZWjuXSPU8Rt/IrGjjucUyUZAkAAHuR
0R7vRDUZS+yWwnfHcDaslKxPoi1RFdFRyLJHJXwpZ0OweYCcmczGJPWAopOcydI6ep8qa5OPjvWp
7/tyK5J1GCD9PYEYrr9FFT6HY6spL7bo32urTi6ypeovTdeqz0DqunuKa3dpWuD83flUMvU0WMqm
nvfZFiiwvQan95rBj99XtZ1PoOyVaVeCutZTUkPqfLDCAc2pn2dDhlIGm4F+IzvkQStT+zbOQfDj
iGjY8mN+2lBEwf6oa1CA8MONk+OiNbgdO+N6TM5ep+rcMVPtAaXmfpmUjcubPgWLxqlN5LiMYVm6
QXG0u6pyb6eZXxZHzbVIQTsliozK185AnZuEW4HV0AAMfOQpVRg9tjhd2z/q/uwZnpnx19T3l6Qe
ux9ZLK4mYlRv08gPxjSq8tp6SbkTvU2OUMv0sxFX6irUKNij2f1FThrdfYkK0XfH6rNFqOb1cy4w
Wq8dXyzqAAdw6oMCRVF+c81o1rs2sbsnchKz1xjYdtlbF2FAkcf8KjudIvAeeWNklzxgd/6Cf7d3
J1uG3bhLw+1BnM2XRrr4b68lOytlcn+/VoThiWlo3p05T5bXivWnIM3MlUy7CatLcTeK2j/ydb+0
xaC4y6xDcaiZ19atjvbHhB7MDq0I6ynVYmdTiTxZt/NaW8Q10rcKd2AxN9XBmM5kran70lK0Un8c
kns5UV7Msco9Dh49zzz6MQiqYGtl3lFeSzWGv3+l4LkMIh49RuDfDoHeWkBHwyTadKLpFrLHE9Uf
3bJ5G6NmjbYH57H/mByX7CwC9IMW2mhwG63BuB11G28zYKzUAlPur3PIn2XP1VAbI2yZOL2NziLA
tYoWHyYk8lRXe7PUEJhx2/mbPijGz8aE9tSf4a5CaVeGVedvw7+NlhfJ55zeb6NlOIzjb16BtvGg
umLHzsnaJqjRP5lj8FXY9fgVkZAHBQGiF1OPLchVlgpzs2b7003TQo5AZnHTCw82px+WANq7T0as
DUuDCvwdq0mUV1WlLe5kuwM33s+6UF7/laU1tl2F+SMPyjO+Mu5br9e4HVVktR3yqdsanZ2D03TK
SQhPX09F3zwhbN6jK9cMX4vamG885g8SQ1tUhxdd7k1PAmAL+iQqGK/5XbNq4B5/E8dD7a41S/Up
cNGC7S3rj/ERRlEf4z/i83gxj/cdxsvryzf09/Efrxtwnb+Ml3/P7+P/5vry76/nv98Zi/VAAeXJ
8KzvodH1XztUoKckxR/GXcCkixD8t/IdKQP9K/7p34bYdA6I3AoWnJa1Qz0o3viuP35Grw0ptlr5
5OhoHldzHPPi8TOKPEvzZzyHaHeLz+Mn1xQ7siftIsNw5diYSV0v0kyxj1VvOBh4CH0le+RBdnw0
5VndGEz5S3cRd4cuHIbdR3zUeotMWag+YuuMLlOW6G+laJ5dqqo/0NvNFAe9sW7qdwMeNcsBGZZN
Wno10n4c8NOqT7Ipz+RB6SmXB2bboITCI0mBolVO7Z08JKXX3kXzQTZ9a7CWSLy0q49YbXbksWU7
UKZ4Y5jBtJDz5BTZMZaoysLprJH3d9Q3MRlYvdXBc+Fa0Un0jnaLjzESJ0NqY6ep4kjC3sA8ix75
lyTNDpXT4aKegubaejnu3mi3KycSvfDmHKjIkzHr3+XT4xCxvfEKtlvO+Ig7yPTo4l0ApVRgvjjH
oN2MGLuy4IhsaH62foXcNj62g4cELrAMlI+9uloGgwujINXPsteOZp4VKLG1ZoTTY4cQ17wbZjHZ
Lg3V8F7jcPykoUv4I02uDkqGwcK2wUdMM08QWf11l7Ju0QtgB0LtPusw3PotznPhGQmoeYtp9Fj5
osQ17FQnBBmgIeymVuVBtgZSIxd5Vl0aUQ23c4Vn7MrSU96zASAQHH5YQ1kA9byCmXhX5+VQbGsx
smRGUG9JcXK4s6Bt5WhBofRjiHe/KZZDOZro3ZbKOlCz6JBo/fTQWDGSswjL7QbV8tZuGzYbd8Ax
VlOC4aVNZsHHNg/3etwNL6Mbaws2gDk+DPROVcITBQM8M4sGXEoqnhg/D5hA/tFkfxQfFK9Cjx4t
oDM0KPHcON2StQhVk1jjtpEEeOLMTXj2iN6JfBUPBv8lw5nVNQuwxKTg13bZ6K+lMnuIN4l3oeBW
H03QJXhDKQK+ZBhuuHi7qFrYEbnr6vfywOL+YqgaUoYB2mW3OLIDplJeG5Db90UKMSXSJ2S3/5xi
RlVP3jB8/QhNiHTuVIOE9sdlqJNibMOT8Ta1QZhymU5dvtJ8jJBrwDh3yaQbn5DirwK1/VRYenB2
EfNcyLCa6DhomParhqol9X53gwU7uKmEhOJK0We4sprv66T2lFUX1+yRitzcTELLLm4S5LdDhtUJ
xtBIYNtAUc4FyMqtauDDZjXdeMkCYcO+0ZzPSDRvSjMovhd9+1rU2vBiOmq/VvS4OeHw1p+KtqhW
vd61T6LK/BUl8mjXaNH0Qn4BGE1QQ77otfEldLvPClgTaIK01MBifZP1j2bemk8q2Ck+3uklx5nn
Gk7egxxUzV8ZOA/awolQWtbzbquoQ7KpTPT74L4Mz4bwTgrP3S+2iw6mMQDOiSJcJ6Fkoks39O2X
aoRCVzipez+gLHbsNXAAI0jtLxXJN8Nzyk8o76e7wAmibdNa7dtcMpIDcOlFA3fMxaEWuv6oR9VL
R951G5AL2NWz8GvradrTjDjaJLUTHTD9hQSJmNUSsy/9fVB+VLoyfgNQyt0PvvhD6DnRzigjY+c2
vnrfBmh7Izw2fQM/hICW8rUO3BTcTaNfAwfb6kY4WM4CdciLJj56s4K0PPjjpJ7A/mSbcYZWfMRu
Zy4i027LF+rWY80DQ4232DFMgs7P6/De2BihYq9WlflwCCaH1OJfT2VbHnTTHA4qNJL/OUhtFZWy
c9APByuuuAoAxhCMEFIJKiAzI9LEOagj676sB3GNvS+xaWCrnmZhfgpG/0H2OV5r3YelUHd1Dia1
h1IQLxMrNNeisDVqWHM7QGV2ya25QPaN4Z6JxmPpbrMKlb+x1LXdVFOShszusA7WqPg0E/hvDCxF
d22aCNi/2p9lC8Hb7lraLhnmPNHXMiYPs54CXgXaGSMTLiVjra+/ZprSHm4jrFc9Cw5kKCa0RAXc
rQKsBd4xM/6x0p17qvfxJVU9TGZC9z4zKuc+z6z2gKd2tJDNwBn0C26KpPCEO31ptP4w6CBdFC+Z
dq1imhsWHeobAETkT5V9Myj3ZJ7E/eBUycG1dG8R+MEPs0zmJd/sYW092hVrk5a62WJAQflZT+J0
1fhVw+unGAGAErxzGhYsjgNlXc1q99iFakPFthAXf7YrQCJ2fOw6UIKjqWSvQYBts+MgVGfbqAvA
874v/SZ5x8UvWIjMxNijR1ItcRsdM4gYaIYjsifkYvHC6mLnviPxtx4H4IfQxrVNWzWwMQAe7Oxc
N46CRe8+ELyNrjrfI1S73ZlTn9xB/+ZWZA/JBatFHovsAu7H2cykCsrpEXszlfQIhmyD41porwza
K/4JCYxDftQOQrZt6FTfTHXcl/kswu9bMIa7CYuDLBwXttCc58nGHjfqajbVQQ1DWk9WXhPUryCQ
cIYwCsSHDad+LdMFe6HgdVTt4oSUSLqUo1IHzreRutiOzJOQfFm5aY4sqt6Is9X4Nb9pu8YKtVJe
3NCDFOmRnSh08WgFylIdT6F1FmkZ4Vkz5AcdC6WvRpl/s1QrflM14ItR7OIrq9nUXdN0AihrI3WR
BfVZ2vXoiPY7tluVxkLtG3FxZxqZZNJKxi1YTIEcvnhwZzquDPVJgDpLKvSD56bl4wR38YDJtFhU
dSJ2A5i4DfZI6iVpowj9Cu0sWyBlAabMB5QL222CPjFPyMCM15XR6wulzOwH5Fj0xTjY/mfRVRdc
INxgwaPWngVtedW7KE9gjlR5tMmNgidlbyQK4KgUT1c9diBmtM4daSpjWgUQrlgndqdbsxK+vmkt
BJlcytJ8DHG8cRNNVQ9q0uCzhczoItX96k4esrl4U/POD7dgku9QrzFPslPNTNRHyJGtKwszj9QF
FdKaQXxOjWxjK0jfj+DA+BkX5jUWnnENC1GdIRii6vpnqJnPWhQm/WF0jh/xIVHMpd2IcqNFSYBO
NIadu9vluCOC3Rmt26XkhbEc7U5N3f/Qmglt/SEsvmfnpnfb70pidQvTrcZHt548/qdmf2Bn6636
tnhnBWDjokEJWah5SCUMip1sfnTcmhSvEq/J7/4SH8xOXcXoaq/ksI9DUZDCMPOrjJhuVrqrYdS6
pW56+XrwD6oeiAd5CF3eWl8X6l42USrXUPxFiWdoxIPCt/ABmct8G7gu7vLzLBlDTRP2uhZ7Bzmu
byG+JJO/uU2YhxV6mG+ayR9XclZfm+KhrtUXLEmLkwwNLl6zoonPchLYvQK3kXBXUqE4az2JuFHD
udKoe5KxyPJz99TflCALNqZtBAfSytqDNiHvKkcMTvNOdkt9bFS33tdW02/8Fq9gtYj3TVFaBiYv
un+uWvj+nWedUCVBwhUvgZVlziJVWBOukIGt9+Qt3Vebh0tUOuZLGGnxqQeDtix92301woZboVrH
7LIL68XysT/J3HDZFiDmNc1N9k1maCfwadE2juP+UrRtuUZtVH0gW28vzaaJX6oq0tCXydClt8fP
CoYQXxsR78vEMHi2ueM28icfXgmHLuTm7OWjzu6GbLztI6yfjm++lbrLdvKmY5UI5zlK7XVYTsTR
X9lqE7qpVm4Mb7lOVlog6+qTicCF3KAEMk8fC2BhYTmUl66c6ns/7L/I6aWr26vMQpZdp3qdRNkd
yWZj73lAzbtyEGfDcfJ1iNvuk1VpFhTWPPrS2LhHyy1P3e8j0ds/EDl4tuykeIuKolqqjaY/5MMY
bOQVe7Yetys66LaelazHfGqwi6dqGCyg/Vr0xQrFnZ7obKK4Yg6q4ptGxWv8OnvPGHrovtmRwefR
28bJyELzMeyBYfSp89YbQFkU1Af2JirSj2qQsotEoGAq1RxDr/yGogtyszty5+iWEkUHqrVbjvm7
71YRBlS+u6y1Wt8FHs1epIgl9T2uyeRrwFC35jZSsAiXvUPCDi0Ekr2UvUYFqd2BWoi3n3VUPN1d
oVkcvKfhmoe/9l51WotpV6aerKhJL6Ni5jNVbXiaEWZloe/rxh6f2euXh0CPw7UElv0ej+a4BKL9
Hi9ZL/xdXI5XhrKmIplZOzWNg03maSEW9Eb8HApD2XYJ+geOHyfPva6UB1vH/FL2FlqqsO8YeSLN
vZ6n46Y+pHeTNhdx2uZdwj1MRaSHvkem4AP9IWPUOynH/0R/KIOZHmRMAkRkR2NRF2gAhzoGQsce
Dm137mRQRlZi/a1yubM3uo3lSfnW4nj9Us8C+iQBUTibh6bfrWTTFaAaZabAHDvzLM/0+QxB/8ug
TOlBhj7iRW632/7nLNlBQfyPqX5r/TJLD6dv9dSYO13T4kuXJc6qgO6zskpU1mVMHgKoDTu99HC1
gsRzaWrRscCF+wfPy1yKKRH8D39OwR1s61Wde7yNk9fyfUiT7Uxc+SWoqL69cibwDp3VRMpKmEW9
qxG6XaReE2K4Ob9CwivIa8vr3GbPr2CWwlllvkbeyei8e3vSYNppQ/3NM76XRTy8W2VuLHkbsgul
ZesQYhC20bHbvYRaYuGR1jhrJfPYWWoif7FVATun0rvdMDdzq0Z6OXHrg+xFzEEAZQr706hG+YvV
ZZ+9uLfPcLrzFzNmK8+v6tCGfG3UlFdtJrV8A8OHvFFoxudY8bJHmEMXGbfcogChAWl4wlHpzenL
1ejZ+Qu27+ax7KM/pvsZEmMRKupnw07/dnoAqOXNnorbdETYzWPgePrSyQzQGEbkLxOPbE9ijOwF
3C7+1HSvHqJGz23dKNcgpZCeufGnzgjdAymeFk+bMvk0sGvdqE4DWorPZOEpdrPVRx+HOaMOz0OL
O/uAPvSuGbFIUoJRrNqwtF6myP5RprhTVOk91GSW2DMJA77GIraLs2uYw0k67Uo/3jnE9x07DutP
i96fobrCs7DPYh8Ia93t67R6iFGnVrdwAtpfmnjHdHusoh6qTi3OYVLDMPS9bGWYJgqI8yHLus8p
cin7UVQYB45tnF00FMeXseN0G9mU49S5Ixt1ioi1kd8uUA/1yjNSUHjCGJ8GnyxCbDSvOBBWVMhH
awUaaU4oILiNJnd6N/BQe7HadJFYSftqGrZ68AdXWcpZQaB3y8zCJlr2qq8j8n6vJFqiU5bipAbH
u2X1HmersfHLQxOp9oq0ZrgRKU9wNAaEDY+RHZhj3k4LhLobALkn8ENkSQTV/yRssr0xy+SsWHu7
i7aveb6jUbYk+xg/u20CMguv1O9ZA1LPt7/FwBBIGzvTo5FjQzsMZnA0LfhsSEVEa8WBc2/VBX5F
E+lmqunoI1rvPXdhSoMB0pbYJmwHv3T2cLftcxN51cobU/211q2LfCEzCncJXEis4XiQluoE1KDw
44s8s5vqm6KEDoXA3+JV3XoY2OMunpH63A0KG06hWuIk7KY/ybMuj/84c3pLOaoRUHEGfIT/MhR3
9P7W24lZV8UuSUwmlM2SLsx2HlZWt7JZzwd0V+nxq+wsZ7hIES3G1E2fZPHLUcwvLJXyO9mFf0C+
0vG32MpOliDp7VpV5CmHbKCcHCZ6cMXEzlph1AS0KYLNLmP+fEbefa2oOuViXApv8crXm52geruQ
Iz4mpBHSUp4zVKA0/7xIlPGnuBEiP/PLyLiclQjXXHkJduSy45er84LmJYrV8p6tRPfc5O5dNAqQ
IHPL1bJnRY28s2w5TfHNz2ZNjjETzw6O7nhNltPJmpsleOZFZbo90AlmqojWLPXAE4eumcRzIsJx
meGTt5dzyXhjLRmb007OHVRu2GMfmtvb36ChMOILXBPkXJci16Yz1HQje/vEt4A+zv56FRacdWZj
oSj68sW3492k6s5n21TsVQr4AfJQWD7BH7ze4qhyrBL28yd1yNsH19S/yLi8TjQ2qHN67XS1c7jX
op3cz0Nnatxt2/oSRol3tnXLJg2hoSHYZsOqGbCVrNywv8LC7K/KTM+veUxOqgfk7Gfc0q1wReHS
YoXGCNkRWBpmFTkKLHMoKFXFQ9h1vOSYlRxlLDOTeMEd01pV+zYG/K2xil9Xnj7uEwqbT30x3bd1
j09QSy5wdBrxZDuQEXEIOPVz6xYKUTOp0ZyVrRi+Gl7maX+UzdGP83WQhuPGT8Agul1nb3LJ3FFD
v1uU8ynm8RuzFuG8hCHWzeweDVxvuWrjEBDOjMPVpmSbedMhLx3lreWWamWsyNla7xAZ5dsFIvKt
zbwdJmrFMw+J5ohC7OywSxyNoK8jrjeq9mj1eRGuxmtYVdoxYpl9NODJuB0Zcp2b9sLqh/ohV3Jv
F47xsB3idHzK9OErqX/7a2xzH0Ev4VNRmunGBXlxIJkeXZHARU7GTuyvbv5gq0P33upY/Dq+nZ49
DVBA04B6VZzMPKKN0Cx81j3c5mjKg5/05nFOzAD3n4O/nHoyanRVtqE+jObj3N9aWrL05q0my/sl
hgT+ify16a56R41WkaI4qy5rnTMO3h17nphfS1hWO2EYDvgaOgKrATAqrAGSIjfrnQxS0XJv3VYY
QjbxbLEYUOpadRp6J6phTw9451rb2VgKC6+xzbgbD98xd6mxaYinh8Bjw4nIylm25ASqh+pqmLeq
qlJ2GQvbblmlTX2VQ3yeYfup0OyFgRrwgzUfAh3xjSBPvL1sGiJIz6G6g/F8hXJPWr9+sVBfCBYQ
5x9U/uS3MEgS7JKi4lGFu7JWMywGSlRZ9o4/hXt2S8E59SL8kMi9PIZBpSz44befRZX+cUWdGsif
V2zQzdp6U66usQrVd6aWoGlR1/4rQszfa9uoryFMAuwevRcZHg2V9Eo2eVt3HlU6xtbSI+2J3faE
6btu8VkTF+jjrgaw3AecqZrXPFvJf6P01A+2wZYXOp1TlHCx0+HXJu6WyoIilL3Mxgmjpd6sT7EC
4XQzzqditgKSh0arHLxDGFMigNIuZPBjjIFy79YqM3UZ5aQdpTOwpo+7vKVQFfObXFhgNJ9HJ9Wp
A03wgIMiWPd167609vwNKj5hLOadgz76cWsB2tw1rPZWodkVn8Yqa7m1+vk+8JVo5fq+2CgVuGvd
w6krEzyp/F5s+coWrzmiJ92cuDWhwKySMsH+EyHaeytwkgXWZtOXDiQpT7AsvdeTJKV8GsBW/CnV
KM+k4OJNlfHWw0abVa6/+Rgn4j5bRnZmLHO8+fou76/jfEgrlzx6UH7vMjRAZEvGjSCCRVqNrEXR
X74N89K6upTWqxz1EW5HFjiWXmS7j46qJIEVOwAY5dXk6zWq0MC7GnnypeyDtcmt4Zw2Az5X3Rg9
5GB5lroNCnWsATD0YVF91rT2BdPL6HtuUA3VO+66nrbNO61kC2gGB91tMJVSrO/GGBqvXjWGZHCy
4Unvk2GVl5V5FUjAbPQmbu46HUaJ3pszobMXqw+8vAiHbumWHhQ9CmZUWPqwuZPdDXxQnGH67w0b
xG1FOhgpniLBJq64nzobHx0NGFeulOTeEx3zN4wm+bSj9tCBx3uFmSeHx+RZ9olowmXd9MWOuxSy
i01srsL5hisPbRuX4a2dWHVeL4wGJvm///Xf/+//fh3+T/C9uJJKCYr8X3mXXYsob5v//Nt2//2v
8hbef/vPv01HY7VJfdgzVE93LM1U6f/65SECdPiff2v/5bIy7n0cbd9TjdXNkHN/kgfLRVpRV5p9
UNTDnWIZZr/SCm2404r43Hh5u/8YK+NqqT/zRSV37/p8LlalQjwbnCc8UdIdBeR0JZudZunHGvMd
3nJ6QSb4F8OPT7LVN77zBO0dvNGt12BlieTlRXYU+gC1qirQNXMR6jJFuu5ao3wN3Mjdu1ParmQT
rcF8WbtZfBrMsnztViCqs9fEoBiUTlq6lIPURIiVRyp0b+bRc+7m56kd6qtm+uXOCwqx0IwC+rgM
5pULXS30T7JFSrW+1poyrvPGS1ZuldXXwhFf/vlzke/7Xz8XF5lP1zU13XUc/ffPZSxRQyE12763
KOeAqSvuy7EW971SPEtTeCMHU5RPlr2RFvOxUF/kKHYTKZtpdgSBln8vZ86MPFhC6/D0Sb4Dzavv
+ciJx0l3+DnKmjMlP0NqYJuo8qrdsgzi4SVFt2LyKRfIFthgyCjRS9im3UM+uZB5GRMofnOOLZOs
yPWf3wzb+R9fUkdzdd0zXE3XXEOdv8S/fEl1QI+TYKv4PtVNu9HMLtuYrA33pDHT57gvLq4Zq19y
N6PA0lkR+ewwvoReqixkR+maz2jr+o/QjeODyLxxnQwVNnt1+4j5KJaVUxo+iDZO97dmOJcOZP1A
JSG77ZQY45kw7eBg/uyRNYYRPfekx6rso+Igz3TFcO4+5spZHxf9ZTDz5evKER9xfwDOinQg33eg
HMcyH4OjA9O8uLVDAxtL3q2t7LXnIR/jEMgLbzM8OeOjO42z3F5iOh/8L3cRXZ9vE79/XT3D0QxL
d+bNs2vYv39Cjao16JlD7hZKVG36TPVwD0L/x/UgVJJmYF+KNdo59mtxKlsPkr4o2len0aOjkYr8
PrLi/F5Lcf9Me8/cy9jtIGB+BGGJIek8TsYQt83IXYhuK5vdaOf3fam7JFHTdjPKF/f9kqJuUYk1
lBAfGQxoyolp5O1iqBV0mY2E0wpEPSlSt1kmjlaevLSEB/PLaYvg8C6e/KuvNqDd45x3vE+tHb9N
+zQNVbIdeiO6FHGqr4GN9vcxv4gVRozJUyBIUbFL91+UsodiNkzKWxqG74oK+FzR3RN609MTXKyH
2tTa3QQwijRnl1x1cp1XeQZX5hsXQJnxZ6hoETmM2+zF9KbBvU0oqwBmZgYu9GN+K6AV+qThIoVf
YzELvk12USVfSKtATHYQWQrUylmaVo/Pr25B+53PEmdCql2eNlPk3YKyCdDcPLQ/rITab7AEq53M
6cB07bUhEGZ5CJKd6Y7KnuJmgoK10hhLzQ2xAIBEf0IC3z+lSiuO5JshwNOScTuoWUP/cgqoeY0a
+3T4GFN4LNpWsm3r9ntsBs3WL9p9pJbhc6h25coi934qJtM9e9SHl8ac7O6y2VAytV55xBQbqofm
HkNu6qN+R72ytscbTF8i8wc/wKLPhco5A/lH4ZFnbYAbyU7At/Glr+H7W/5ULs06GxejGmN/NQ82
Wo8yax59BuPdniavV8+gJf845DkGNOx1nS371ElfNCJTz7EGLA/Z9o0cZ2vf1bENL06buHdjjjX7
4NvhZ6+H9ZGMFtsN0VhXZ0DHzSuM6HMtCohHvpuCjzGVR8pMZ1P4/jM5GbHw4gM1ovGs+LUarAXe
kZQ1gZF5VXkxFHgDSNJinZ1N1VHGcrCcaF1q5YVMxXNfoh1RswMN1mzxSOyA7dyNiBQH69Ji0abk
4CLkPDlFnnlhDJEm5X/zca3JRRA+5ceyTsOUNzYGW7Y2Jz9cOSyX11qr8+RGNf4My6E4Wn5tXxpH
ty9jDJrun58cpvHX+5Jh6KpmeppqmBoMbvP3+9JQ+1kb9I71ZfD9tTH7KGjzgcxbx7afMwtxOx9s
2p/Byh3CVU15/JeYHN2BDjsmhWKiNjLPlm15Fg7IyqtTRvFpMpAWbLsN2e+ULaSdnOuQ2548iCGP
8cuQ58gqqCpCPIyS7aD2YBUF4ijnyPhtCBCiZ/SsAhR1Gk1dFFYOn83A6Pqf3ye5nPjt/m3YjuG5
lu16mm66cpn4yxPWqmLcjRW7/KKYcb50yApti6rEWxQg05uwULBD1+6lcN3uSD4Z/YI57sYoJaql
NV3SSfGvgWV+60t7xKeW/QvLieZg6YP6Ka7KhYyHvhHtyIaWG9nUcixCQXA8kbUzTmY41LfLVlrJ
grxVs/Nkhdn/5+y8luRUsjX8RERA4m/L+2pfat0Qsnjvefrzka2Z3mpNaEccXRDpoFpFkWSu9ZtN
IrQe44Uk3AjHd5h7Y/vWI28Uz6DYD+2pvzSKNv/sj7Gz7jEG2ifoLt5CNX8DGEdolb6142be3hLi
yRLo+2F8RrsEDLuhEqHjcAwrJ3+c85KrIguNjawqY5NfYaXuYuJdBcLLAoZ30OX7qM2LRwyyybA0
9Y9xVLT13++W88d6iHetTSLM5H6ZgjTG77/qqqx1hyxm8KULWpygtfw2WbV3H6Wlfenzql80Ztu/
Dm0AfsB3LdjKjvaMRs4GS+z+1eyGZOu0ItyaRtqs6wCkiw6+5KjNB4fM2lFWZUm2BaYgV2Pbh0jE
2R3rHSRdVB6bEi/kO8QCsYsdmFz6Ui1Onjb2pwKzjOdmNK9BFU1XRInyZ1eYP8h3NGdZC+YgZVME
9VFW0zbsl5Vr9/tqPrP02ar5k25vZW8Ibnytp1W98V2RHoIZcgYGsj11M5/ImrXj22VT9/UJ1B5Q
S9ki+95Hlb1ARtxht5DVKE21Uf+dSd+a83upsMiPEdt84D1W7OKoJpiSqIQwYpWhetzNQ+vG39ke
5MzaHe2zjZTbtDCN3D7nlXGpcnPcl3OH7JXtWmPZ/3Lj5Y3952MqiFGammrrqsFmTfu4EO6Rou56
19c/j8KvVrlVgKg1lf7tEPODR43EfcmryNqwpYjOVulY9+mE8K6NwKKskQdPrmZnAAdlCzybSnXr
3DPCRVaDqxl7pMzkAa2o7OLYzP1+YygsRvEcd1CdItQyXDqWxPu//6j/mKqFqav8nHUVJqyu69qH
JWRsmKWja5H22da8Ww2p+dwwy/zjMPSo88F31FjITfYiRVz6DGqkXxmZ596Vqcg3Mdt7jJTQIDWz
3DuUTmgdVCA0uy6ZprPXDdWmwJr5DvpZv+j1sTkWoUYs3ijqHaBrUELJtHa81Nsb4PcOslSoEQTf
uS37b+l/9b63vY8jsRb/yyvtj4dfmK4lHM1wdNOdN+8fXmks4Cb27GP1OUrTH1l2JTzvnYcosi7h
jOWR+BxTpPEKxSNz9d4mS3HriJOGwdbbCSUaNQtZjKYZRKyX40ZeQA6WHSjZzNEP7ziStB5/Qb07
FAbKYAzQWnH68xv8WxbVoZ6lmsZk3RMDBXcAYVQA6IEbJuqrLXVM5jY7bLXz2xBQX29VfR7io7my
QGt2RAa2zu6qOn0SjmkcpNkQTsTZna+azc5ERBcCFlV5kGPzNH4bm4L3dxZmGbQ7Xxk2fSRq6L5O
qy3aoTyDlHc+B2qCPb0DGI8Iic0m1vxkNL772ertZglzAXURrXfuqgQxVjF3IDZEODgPsivIGv9a
TB6im3NHNrLGa7wRM3AzyM/toM7hITqiqbgZACL//pjY8jn4bQ6wWNO4AFtt2wGEqH+MDCBZmWho
2X62BpDjZR0S/MJdYB0pvf1SGl6/Muva2gVzVenBcKt6k51lL69u3HuJCo+FaT5lLDFl82iBneLl
9hU1UPul1cB/OLmhLmWnK7Bh8XhUOMy9Tn4f9P0T7kTlxSxN+2z6oVi2KCt/BeYOo0ofP011AeoP
15R9FvrFU6VUNzmgU7J6YbVjc4/cY3wM/ClZJ96gfGnChRyQi8xdFW4wHr0ic/GJ93j1z5fGT++J
fYD1xCpG3w26ghuZJF46qUXYz++5v8gcbVUtqu/H+QD951dblRnVvTwglfLPNjn4/Vwl6uq3ce9t
IkIpiTXFb9f6eP3SBhXEdlKQPX+0bfUSwAl5TXTsheJyyPZ5rdif+gjd+Np+7Ro4dEmnVqg1edar
XWIHDmWRBXwHrgSDEUTOaIdeCTWhzqy7LhvQvE6ghrpuue8KEn8IhSQ8JrqPXTR0/wj6XDX2RxYe
ffDi5s2jI8C+iLx+cSEInCejcR6Bs+nr3kXcLcSN+HH0qw6bO3yPIqQrlixcQJgP7VWOHSYcvJJK
8WCtMtbXSIZV+ZQsZO/bIW+WhhtN9wkbx5M5aPpW/FcoReqdfJA/eRdZwUh72mLFfPfeJE/4cP6H
6ofLtTD6VqUprIU8V8qsvF8vxXLsoBZYGuV2s+76XL8zC60hwcHH6nNpmNtkr1q44q3093E5muEb
VyXH5s0Yd0vC3WXRz71nvbWMtw5i09rJlQh52evMo2WpGHzAKYyLyRFNOiSIibUYKGo1upeH3GsQ
M/DCdDmjad7aGtOY9nY2w4Xnce18UJsWfkssru+nRnarXMTULvtoFGvUjZ4Nxx3vbXWql1rf1VtZ
lYch09pF3znpvmuK6V62aSnwYAXSk6zJ9mJ097lTjOf3ptaM0M9vo7tMN5s7M/vhaaSK6wRHI0Kt
4ydsvX6Qb/TvXEUzHgYtuDSjPXwyS0sHTYN6Ew4p/xzVx8w0UCsvY1qAy4cxuIxGPS2XiX/xkDZ7
cFVleKz9iGgDKcOt303DoyhH/TTzDx23y0rik3hAgXMBKcjYLlccyCi8nLT4UfCOQJd/vGe7XDyq
Q9quLa0Xa1kd3Ti8z8ZyKWtvI8ZSWxq+ULYwlgkx+sQSEPayq43uGfoxFB2rvz7bYRNp70zD6uu9
7JCHpAf2uXFNfday6quFHC17Gls9B0lRPmgu4tllY/bn2Ha0i9cCSAJEWn5NECBLkXW85WmabTP0
FHemmhfPWH/dywGfQ+Hbh8CulRA1OngdbmOcB8cZiD2NwxUKbHqBDLB4G6GxkjkqsXF6HyGH+UWG
i5rVgEw2VIfFcuUQRQiwJh/MYf7Okuqo+YjIBynVxGpY8mS9vkatoURZk4COPXjpVx0BnTK2hu8Y
FQEsxlLzoZt85HHSxtp5kToy9zr225CEZ8617G8WSWXJrrjLsnTc8z5OUay4tTC9MOkbEACs818H
d66+txWpwW2ciZYbEG7uIiCX+wmrvqVUDkgrG909FSBmVOb2NVB5LUvFgGlMHuy0FKei51ueih7F
Z1QbP0/OTFnSlOGSqoT0DMxEhMEmFeT3smi08jO8IdBHgZvDpWnbV6i5VpKVnydA/luvnoqtrCbi
UAwe8LBhLHfTaNQbeTKSkMscntutVxTknbx4XMv2oA53TaSZz8WkdoekN8yVvIxW2Rc1IVzoZT3S
AS26k4lpGbAFveHVwMZ4UdrSoGga7zFy/yzbNR/sNvhuaWwwfIqHYzAPF42i7lwM+9ZyVKGaV6O2
SPmCgD7rVqGg2NkPr6PZIAFQLmL81pZ97JjPltrai6Gpp0+NX8e4PYXjFzPy4a1X4rseZTvSJD4g
TOVnDjcyIqBzLdmxBwvS3Js+T6sfsZ/eK0On309+mMGYNoe7DNj8EsKEt4ljMWv7Kq23G0WTs9Yb
gnrtRcmiQj/x6ppK5i10DYZgxVe6iTMflfzoVQSqyw6rrJSz12vKebDRAYtFeZRN7+2ypPZez3+K
BeeHDiPQlfXEh22rwcKha4qvThIi22Mo3vOY6QmIZle5c/PCv2eH4yx0KBxkYmmz/D67mCK4J0V5
ilS9P+qDZlzVxjev+IXEsyzbWjbJQwrQBpuWoT2QiiSC3bJkcFUteO5jALdAX2JQJG34jFKHfY27
kvmKTsuLh0df/5GXYfhcqKJaOWOK55E7NOdhPhQiQt4hq3aqlzVn1bE5zCXZKYeVhl4sTUh8a9n2
YVyZDNheWk+QdrRTJdTp2LtpiYFOHT1NA2lwH/DFjxDfjMbwfnRmEC48pKfIt/rT2gcx9nYSBL5y
EyXawgQqfbQFwrEajLQOwUq92ylGc/dWRVXeOI016jALe23At3tuMgwMqoLHJDLT6rmEKLjGGCzY
Or5VPmc6cpbM6jZuMVRFaWAk6uSIXs7V0LbtXYCW9FJWnbYrDywwo7cqioruEV4i+KN5cDpZ6lkU
/vdEPHnxpH4BCv4tAqL5OtSlt/Ar035KKlGvcscK7mH/5ZuoH9TzoJQDQf5RPSQjNymxCiRW8PNZ
Wqpo72DYxjuVf3tLG5sLpDxz5Vejxia7+65pQf+TR0OpkuRnxMpuEWON8FKGY7CuCiDCP51MpKvY
SngC1MhyT30pdtgs8gAUhvWSlZl+KLxxvJtrZVPwTflB9gwKOFkomj4hYqqmz7ZvAIn2leoge10t
Q3MRXXsg8fSKbuhRuXOnjaySNY62PQG99TRm6TN6VMYibZX45OZ1cBVC+8lk2N3CIM13BTybtYUw
5c3PXY2wX6GiykKv2wUnETT5Q5Mxg5g+wjZzs10a1RE2s5xQu1uD3u26GGp1K3v5saByn1QJ+Cwu
2ferCpjSi4GM3tXujX98LqTAdC3P0dthI7BntNSufsBxLAeaXGLZFVvhxUdqceVUaX1DLv0GM4nf
Z9QvyXi7X53JA6g1n2TCPdkOgYlV+HxS4IDU0rE1vk1B8naS5fRLpyqcr36fIlBhR/WDP39SKoJ/
fhIguPqWVf7NUnzlR1p2//gkWL27SbEWzKUmKNE5GS9T9PJQpc3mXzZ5c6wjl8n6t6w8aTRhqBaB
MwBIf8Z52swrAkWFT2FHgY7wZxsfRZWJl1REr5Mf1VeE/8RLoMcgWOvqaShZ+vSjt5KD4GJjawzU
+u2UoBkPkQGqSFZnwOQWFTqdG8clnEHpV2iT6Dt5RSQiQVkUMUm6uXcMo2uMBc2dxq78QPQnvOS5
l+2CBJ8FVmsIf5hTePLdJF8EEVvKPBxgl6YDzliJ9SRH+MMNzbfuUfYH2I7w2c1F1kKNV1E6qslh
dIMXp3YtBFN0duOqtfUqXZmBhM4Jbin0oLlaK1m0i+MoAm9E1U3KAXlN197JqtFYMEOLRhwDZ3xk
In4RjpU92HGXPcRsOUBiksnoCp6FpR/x8IZZepS9IEba89/voKZ/zDzMmVDXVU1iNRYsIfNDOCuy
mU3K2unZ4Q3jlgDhpJO9nZgYvRRxrAYz7ejcmqpxtKqMHxX/V4h2HolmazTvvOyrUJ3ooajy+KHE
xHrvxGZDGjGCWO6iJaoiTLyt1VBZj3nRfVI7XsxtqjdXv3ZQWymmfaKI7tPU9dNuMoFxBojDfSp1
lDcmQmAXy8AhB3z42+nQQ5q9U/Po9PPVihaGrOtY5bnHnuRlBJ4tT6+LKT8UZNEx4GJYOcMpMiOt
Tino05vz6zNdt46PjpsZSznKNxH005gdj/IaaCKR1BxXihMNy4FI4J1AYe6uwHzBZ3q7vDe5JpgY
fUC0TbbJg4cVz8ZAXfftVOSctZNRWjcVE92Tj7/iLtdT9N7m0nvb/yr9fZwdub+u5/639OEqceia
W6DT5FrV+7pTvG0UhOGSDdo079Kmey0Nko3Zdvnqvc3X2mnVtZq+lqfJjs4Q5dJI7W773mabDoJp
oyg3Zj99BweOPGatmTx5vro3dcJYk9mjVF2HzgP67/nSyoL2VXTmE/ixABCOsqYBApPqlBe97OrP
f/99/5Hw13X2CKTVLFjohG1l/z8SRpnFJicUTfCKUE0YHyx7V+vZEwSv5ofltFtzrLXPqu+Yy0DY
+rVEU39fBZO1heyfn3LU7xc5wMEFCCt+5PNBQdZ/ZcUgQWVV1M3l73+y/jFrotuuaesENy3dMRzD
/BA4szTVDwOyUp+ncVhF7lQDEeFgJAWez7bd7Ngmx4te9X61qYONxTd+dguRGt2rndVHqH3AzTUo
VqQRIE+laf/qg9dfpGaqnns0wx6VMb1aqdq/FhU3SGAps0uDFbTpws/EeWwqQpuDgb92nvCSt1xH
wzaRHlmSBzkQpEKPb1WY/wtUQ/v9W2DBZGqmDYMbKXcX3biP4UPoS5ntVm72nb2KuOUjmzAE5+xO
IYvX2MoijEE6QTxZF14EHq8zi5+IbdnboDUzxNViPFfi+BDzam7DbgRq5Gj/8ifqzoe5k3vj2BY6
z5ZtkLglFfp7fguiP2CRbHZIsJjTzaTMT6SQ/NlrnKI9H1Lh5yevgBZPjH3/oV1W5Yj3sbItMXPk
ZBMDO8L5Ih/GvVffz81duEUQryJka43+QUd//RiY7ivcBsI0tTHiIWH75sYxanrnIZBVlwPk/jvZ
BKBs2DPZT8jn0ikv0qs4TdVOaOxQzBse1KLs0fu4M6OcSyodj49ftQjLzCfIiyheGSxAePhHeRFI
cOMlxt1Odpp1G6+9ojdkLueYEMZkVQzSIp4PstTURr5ACbpdf+jIUuTkF3KgxdO8FBpat1Vb2Cj+
xdMy0MPuyU6s8cIX8tCmHQJk86EcXiF1xY9v/RbRW9bx9Un2gbMRWdac8gRbHqtskJv1Aw1bCV09
JVr5qyTb5CGeez8Mlm2yt24Me2/6COj0k18cVbclPjIm96ZWFITu/3OQnZODJv8mN8biKOvv3WqE
6jJ5jYE8soslsDIpG31eHGjzQQViE2ltenHmpQJIn/g8Ndm1f1spgOPf4CfbAqWYe2fDIVRCM5Kd
AD/kRboyVe/NdiP75Kgwnao9wrAja6l5ufG/PlXrxn3oGb8+NUoHdekMJqiSdJoQ+cVDMkEV8LUG
lARxrnCvcEudq6z2YlReRU+iQUcj4tQNIrumWfMFC2T9gvC9cZElyzPYpGLkYZWFwU52AickOyJC
EThd1OVaVt8P8owK6dn3JpX8yKLVYpRcml45g1VCL05kziZQLeUs294PgeUHS78IkwMB7viIzBgm
hXNJHmrFG/OFLJJOSzbIt16jNkhOkZ8h0uUU2drhNqyqqKjWKUogCF8gWU0cboCb1/70yxyJj77L
HuuG0Ho/CnX9Vq3b9t7F2UjohpcvzawiOlQWHZZ5DA7cvr1k0XQiPpWcfdKMKLOazsJrDP02DMJa
t2Y9bWU1x79wYUxjfC2D2n+pWFRpbmLckmns4FT/dpbV3aXweFgRNxGhC1F/5Wk+jOAPb56VV9u8
Z4eW50GB6Gb4IAcgRjcu7MCz7obQ7Y5mkaNyPLjFVwCr8wWcQnFWGdiuI9pH4q4djWkhO0Cz3RPM
aZ47zy8QwEHzNs4A2IeOOMgBZolstkJcqHOwfC2WceoZ3VPvsq/2kJFjc19tZp7Ql2GFtiM4sBiO
Hat6feeFwngxatBjc3fkxADOLbZUaV9Zaycwh8OMf4aahjqeEijHUoriDeoqs9H3ktwRv4j3QV2k
UIfd5jjk/i9OiRi676Q8ints2sZLVZZk0ECJvtbGtNbCRrkiCTE+jC6hrwKY6y7OxPAgEIK8b42T
7JMtlWYXAKgCaymrhFfuDcOwDtg+Bvs61PVNrGr5pzGrN/K7sIa2WwbNVF/SpCTLOJrm29eLVvQq
y/LsVdN5qDEOUvdDMJSPJp5U8sxMi1FpK0xoEzVYKsXw3bU7jMFn6CRvN0J46AD2DjKiOnYiVzUp
s6VVod2gdKhyZgbyq3UJlQ/+bem+FUZZwOzorfDfrlH9/4z58yO4Tla31bxyef8IxRfmv7yWxZ9v
ZcyzdJV1g2HrlvvxrWyafuOmVjs8G8bkXOOkveIwUr5qLRaeHTIyW1nNUBaxKkFMryJ5uexboqRj
v/JyX+livh67WGZo9sFjVCJQ+/8pKYbtshAao60svfWW1r9kT1FS+X1nPS/+yJxaNh6+oJz0j9sy
tjd1WQDzfjKqHm1QhIHVStd2toFeqCy9t7n/o02Oc/MrxqaLUUlJnCFrk+xD4ueHbioJjiaud+hE
sR+zKdK32uDZm7HlzfNWx0Bng+Qysi1D8tq1TbLS68o+lC6ap2b9GNlKwsLRyvZhEKZMz1SjsfuO
QaR2B9tKh5cYfpejCFKka93BbE1WK+/JBnVzK0B+brraqaxLMmQlcnhhcRMt6486aLConKthka98
3aue/HQy7nn+WJbOGKLRxhwqdzEFDdiMOrGXbAPEpq49ieiT7Q0bWRvj1r3KUtU6KkJoWP7FNgrZ
C9moWOkrIl/e/n2wPJ9A2kadT30bK89NWt7GsrEbMEYPfR0ir655Wz9US9YqfXEjSm0DViiSg/yf
RK77QHLVIL4cds9dkxGE5n9kYamwhPY+IAqW2eZrkYZfgmhKv4VT9GpUucHOZPD4gTqAVPGvfJoH
hLwnnkOzZKrrXVB983LprSjXUGKMubPa2NZLQ+ePeF9YVVpbeMv3pRQiqthCQODbTq2RbpxwKvds
GZwnMtn3uh7qXwrTixF19PWLrgfFxS9rXkJzRxtMl4IH69lVM39vh1W3KXsmnDr6JvvJjgfrKcmU
g9Gos32E1691diiXJGFd0Wtu8UW40Q0iWofyoDAP5JqVlWznW19GOBh/muVet31r11u7cJVPAfo6
ckCCxdVa9Hp1QAI+espCYkjzBVXfqJbOODlnCM76tS46skZzR+uRk0ZsS7kXXu0dpzQtV1ZqundR
DwkH6dSXusprFNYK/9lk+1L42njrbLs4jZWBxNOYjTeYKOGmCfUM0gC9YYH2q4I71UX2VtCybCO7
IQQ1XCqcHdg1MSoOp2k7+gp6TW043ZqojZcqDj1HeZLt+usWdbknpe6VOzvD7FZ+MNScve0G3Uqe
hC9ksmo8x9qjulafqwj5mGmcwJ7U88YujPTn9ypWVr+qZeFVR6Jf/6zK3rAiKiLPbWYDqLD0iTqn
pEddA2yCGXiH0O/MX0Vefd1soV16Bw2mubL+o0+eoXjmWo8tFdjKPs48z/xUDnWFqgiaeGBpySrE
5JA6Ye2TfFbP8woV6ys7OhajZz7Gk/Pw1p64FoFBwM5OM3j3rKZ/yPaaJckyrdEsgFeV3KVN0SyC
GQ2jjDjKpIFjXK2p7C9AebGsiFD+7VqwP+gHr+2ssQ9vRSx17IOse+SLtjiDIuPDSxa9HuOcjSht
1iVuQm9tZWmdQ3VSDv/A/8xtvnY/grr3mCxYvgLE66Lwa9X7D3bkhT+6vtxippwHiyL9muJhHi2K
9srm3QwWeRwhuuFPP+rRu1qV03/FIOj7VOXaq5iMAeEyNPgGIvMLhOxRAvZsG9XDhB0EHDuX95Dq
IfnZOcTh5qIcJEu13mBn5TjpUrYpFayehRJwjVRegyRHuEVi9Kfsfj/P6XFHC4IpX3deOixclNih
w8b+WrFK48IeV4Vwq2n7zI3aMzAylOzMoH5UAtbKzlR1nxGzu3o+gMqFsvKzrnsjYIUz70qSryTR
yvdT7RhMgJNmilYz4p5h6Wm+6KrBBiPHgXgkTJYCWz3Xj1iIwLcVXP4Okbfu4Af1J222kJMHggPd
XeunZzzslaNskkOtAN1KDynW1ftYO8AcUTODXRJV5kqI0b+KtJkw2LJGzPMS49xEarcWbp49Yd0l
oAfr/ld9AKVTs4ZedHGxilEe+pYP8SwSqBnPbog+o7xS5Wu/rpTPHrK6pYitpVTmmehbbobB2Zkr
CcvQc9pPCdpzfRlualuZrRvosRMjgiqJhegSsCaBnajZUUhPw1yKtDI9+UXV7HJMEt9KwX/bPvTm
ft2vVdQGADCoB5fwLQShuRhYqnpQTA6yKg+m7mTW+m0Q4oumwAuEoU5sactcK8K7DnXQxNGTG6gk
cXCMtl4JCzY2kh6IlwVEB2DUpXdOomMVO3cg2Vaserd1DqUfuC9V0i4TyxiwcYHFkfXduJFVoGl7
zO7MJ+yHIjLacNQSBMKJzUR81ay+87D2PuMrHy7TfNZQU/RqkyVhdkI5GLg1ysDbcvK7e82dxmUQ
QLBXE/Ij+hwE8+dwWNOHxt7Jqtt7kyw5ZW+swtlwUcWTSItT54RpusOmH2ofYnjmUsxV2SYPU8HK
ZQEtEhdLB/1ARI3uK2J0S42UHVq/BWoPsj7N9aH2AVrJOm/x/9T9tLoZaoYsWaZ+UoE4p5Wa/WSD
iK5oZrJfAgsRxIb1AJzZ2gROER4tO/XPrTPnxJSmem7zDIEOxId/tF+TJM5/ZgKYa1UJ51lh2gPb
kDRnv6/EIbfTeJuUbfnArhMVkrRMvnZ4gsqztK64+iOzFdhCb8nUuv17cFKYvzOoiMsZri1UIteu
aeoqP6ffY16EUYPOUQvvm5nPCg2T7h9TwpHQdH6K2q+/pvG0/mS2KHFHeMAv4/A8Ctz7tBrms2Jq
4bUVwx6zJlwJS09nRZZfwqiq96270u0i3KZFHjwE2UMSN9dc942Dqpj6gWgBnjN5kSzDrgWkY8Ab
YddkrHJ1RJhsSFSmDi4HyRcZ0k170wzFWDUjEnPE7ZotDBki3noF66cJcN7QDtaMD7JVCF5oXn8S
Gvpfmf4p+gG4V7+b8mf88lzASIgsC1KwmFs52UnVPG2bVu2z4k54KfnkWJEDMHckfNMl3E/laEeP
BD0QHhd9fTVHzMK8DsZUiND1UVFtUAGIuC4yrGQ3KeDZVe9hoeUEydIztXwDG0/d9F6ibybzW2uI
bN8RalnbhPCXJlqrG4L0w9KuCtbeZrv3pjDZQRcGzjMBbYrNfIGKMJxTbN6UkD+5zklDxSYy02m5
GNRweuzRtY4UDCbHgHc+DGRkT0Rsr4FaKWuwgcVm1B2xiIMedEHclCsVzTjMKZC7UXrxJc5RFeys
rFxnvpctFKVMV6kviocIwCKoB3FGZ1ucG+hqsRa2mEYES0R4hgOYaPeIySLa7DVcN9KawWMMr3OZ
DIKQI9Zz4CTLao9U4ArJTvAGUbOfkNpHT6JYWAMRg2hqv6VqqZ9A+Hz1A31rB6yZrDKPsoXXjeWB
gL3f+Okp1Y2XIbL0g9+o9io2URhm1eIvI81tsLe0atJAT+zq0hN6A+mpZJIeA3RpW0gjVeQVj4FR
PJlmkx7MkGy6ZxyJsF9R7rI+MffuAwf/eazRnSA757oV3Sol2Wp23+O7FdbLnIzpvQHer6uMRRLY
ADSKAI86TP4g80aLruuac2sdJpAa61lwdIPv8LlNnOkc5GBoFJvEPSy7U+FhhKtCrtvYg2EeijJ6
yVOvP3sjQdkYWQ9Hq7wdwfF7h/3oginZ2aOsim61GB61qGov8iBsxB2HMsMlMKjAhZWqftTHGjSf
bp8KEsbXHrDMarQCHAZsnHLBAy97b1o06tkvHfMFJunCCYJjSRT7oKTKsB/d7jWF4n42xAB8W+c2
6mBwl0LH+5gdPfhLIJ6rrkLDwZscsR1Yya5SYS9DRf+m9uVahILXyzgMZzVL7xroldesBQIMjx8F
j1FvVnHW4tWeBmsCFu428e18hc7zyhr8L5bQu3+b1n5PZDOr2QZbbeDKmiDMbxsfmCqaKpIqLYvo
x4AzFJLeeA72an5fJlqOZ+3Y74SNi0pBkGVZsDHbJFq90HuQVlJGuJhQ5YhGRMX1ZKNrVr0h4cKe
IGzS+1zN3LU6BWIzzRNZFvfh0rUSfW2kJh5AeXBrRvVf/jva7yEQmTwBeK2ZwO8hhfxBcyVQ6OYx
DMDvKYJmBzQXrSOInRU+8hGmTAl6WJi1eIsMXvCCWKiH83mCpblwYGiazvLv7wxX+y2WIf8afNmR
yHVdjWTzR+7+AMhfdDyt312W+OietBUG3vmPzglm0tLYrCbDjRdWhFKLMzg/dSX+1jbNcGp7d9rn
hrMtVZsNATG5HQuv4eApAYCzJrQ3WlCiKz+hJtl2wScwYOqlnoJLXNsa4I4uPKetSLYtThzmWsYW
sKq8KXnoLUQRPYVt+cgrwl37RZ/iaJaY20rVb2GC0WNkoNpmWDGqcXP0Pmrdlq8LEaK2tNS15nf7
NK3FMjDVbjn6WoVXlw2NaK5WlpWs694++lC/8H1IF+mAGyRCnT/dJgy2Zti8imxCWrHIH3LHcA/C
1w59qDyiDRa9xDwSC81xv6Y5YoH62KpHcDnGLvOZnXMlibamJ6ojSa9qxjW37U9zNK48bLDgqmQ9
9ujHVl7cnoTaNGBqXUwb1OLYlG1zTlLsmC0/b5foFceLWHVCgjDaHeYJCsmREKfSepx+/v3+a38s
Gfglkh8zSeIZwradD0uGHKVUuzT97Htmq8NdV7kF9lqe0S9JmjzWgWDPURCyFvOvsyjz4N4krff3
v0H88Rucc79gVPgh6qRUP+aBNcWuB2i/03ctT77h6tacQG8kqMulPihVlGJkclrE1Rmgx5btjb8P
Rm1YEy8G/tznziY0xVeMCdrzgFku0jCjckzQFIjGTF31fSdOU48t6N//bO1DHFBOTNgMGK4jNHdO
NH6AZ2gxezVwTfb3sOLHp8bmF7ftxQrjQURCPL/cZ7YFRGZqXsxgTWR8j3i6/jl3hj3vRUi9+BDy
hi/6i9IVC0Kb7qG2x2QROXgTYGaw1LhnrDMd7SksNXU9BvkOfSh11dT+UXPQnvCwMLTqdIV/irUf
/KleEZZ0tr1DIK1vEnRWUvxCMWeaZb6Tm6cM2cbuUWMOyFUfS+Cj69LzUGLxw+5kWyPJEtLIUJax
JG3zqP4/9s6sN24s29J/5SLfmc2ZPEDXBZpkTAyFJEuyLOuFsGWJ83g4//r+GM6q7HTdW9X93kAi
oMmpUAR5zj57r/Utr82W75XJ4DDBEennyjLslnh29rXlJhzy6jGQ2djihlzEPh6MfVJb3Sdj6ksY
A4Wzm8nt2kemmbHdC0pBK55ona09fjejDToz7v2ooSoU2TeMgYlsvyumaV1Y2a1AUYjv1VyCQ1vs
/J6TpQuNpugJq5w4TWb6MVBU4Vq6FqbzcgLB2xwb2aMmpqVxYDvWiFQ8pUCD31SDWF8AIUY3kqtV
98nJ3gZZJmdZ0i9TEiYT8ySneN5NIMzYAqzqUUBlP4pxeLdAKZZUDLp21DDE3TeSMvAOARKHJxXd
bBgtN0Jv8mPSTpq3jGa60oqofKst/IXo83vDUYiVbWFZTqpIKo+xgPIprV4qEwEDSRRaeSZvk8Kr
0oJ4+gA2Xj7K2rSP5ihXv6e/q1raPYD7LeYIN2G99vLfbAO/GIJ+XsomeAyH3rYAu/eLIWxQI8F9
6UQ/7C5NKFXGyssdRexzFEh7TU0HJrrjeGvb1nhrxhr5nll8rgsQAOgA9rM5Po5b4CDOxaeSN+Vf
32n/vEBQAQhLMM3XbN35J8CMoU/rms9T/j6lwx2yYe1RE8jdOxTGfsS6HSxDV9z30NDQSYy+pi84
0jRX83sLNYJikOotpVa/zu6AgjZ3DESQ2fjoTE+idr8v8dI8xQzU/51YRPy6t1KrGDpjDsNwhcmd
99fjmK2lspREFrwrMeCbFaTiVDuf+yJj4wJfurdnffYSJapPeHaYvSCLfYQ2fO8UIqw02zpdTyqj
alwUOaPXq076RFpWPXCY0Min8GLUlU4/yYuhNaeMrtxBc+MNWIKxBmKaCLtpVT0jkgeigd4WlGJf
jdxFuNJ3l6yMugON1/ypHDt6Uqw+/TB/+dfv3C8Ktut15ZqcjFzV0tG6il/0Mms5QE6Y8+zdLXW5
E7kds59E2L6l+8lIm/xsz5q9wyv1vigERQ1zqCzSOpdzt8O9BIB4Si7GrHY3Vpk08K21F4fg+nvD
VU4kFo5Kbz5j9iUNErNGgHox9VpZjD4dC9gnWdzerlX0OqgDi1rEiQWf6+cIX8+5G2CR/+u/levn
n95v9D9sobrLRWpr9i83UTeVlnTjqnovLEsNUNJOt7iBBUHbY+ycUoqeuzLNA0Qo1UWs8aPZJx9R
u+p+rurWvjBFfLk+1IK+KeQeYA8WykrsVtkw5J9YqqJT48qvRDDPNwq9VLcvd6nS3RKoPAOqoPeI
u/HW5LndmwCHUq6tozBjMu0LxbyfmaXd5tXX1DkRqVGQZkmOA1SDShie1bjYXVXjc2sPu4gBuJGb
2plQcrT8/ahC2iUlbECUUmGPbxz2EppKxyjOEn8gNMSTcbVNFji/rA9WWXmLaSuEmpSgUjDo3IF9
qG76jXoUl6Ilwh4gOEIVnpg1KM/KUrQB/f879Iv1rT4/9f2aHjnPxTTBbUzdZdWQMjwWPkJw3V+N
zxQoSDzl9D7Yw1m0HVk+rNbAwD0mdvldQVHnrQhadxmJJ165cfhtqyOquK1uqSDF2bXr9MyEqPb6
3LSOWhLN4eIuH3M66LT0Ky2MtkTXSK/ek6EFdUGT0CM0YL5pSOmIWnIpe9h+M0vh3qJMwSJHN0EF
7rP1GU1ra2+No+MRPXOexw6oWFY822ZHpuWWwKu7NLQQ5OCN0c4yWeTFHD+Yfvd3BdWDB0bkBOtt
OphRlz8j9A+jjgZsvXx3CyW+4dDT7ucYqneHtM7LFtgRNJ7Vs7U94JD2SGhtbuKo+Q6j6L3DB37U
ausWsLP5YA7DfHSgqU5wae/0FEnlbJVv1dBdTBsqfe/G9xM5W/fAUn2plQ8kR9QfTsxeaN/SOHe+
VNpqewt9/XOl6rezpemPi5YcFrfJ7ydOPDDPlv7IskTzeEomIoQSnLTo9Y52Sl8dPCmbcVOKXcZW
fkbxvlzigT7Q6gp5H5N/9m/qS+efalzH1izD4vzoCA294S/r8EgyJVedObzbxMf4ebJQ9pT4slwx
sIZSMty5bssFKfc6We6Nl8UAT2wtDhKCGQ92ur6Vc2odihzgfGYBHn+lpeB4YLLEKc+29g91PPvf
DQmRmEFA4bHExRe8GV5uVxPpL5Ht6QY26Xha3ECLF/D95bTcqPI1L6qjgejzAURATYBgNVxgkFj7
rNY+rtQcXCMHskuMkzUzYAFfln8t5VgEWMfYRYYEjR2/aypTa48nRj9gHsAbGqf1eQKqlW95n5Xs
hsch0zV/HZ9Kxkpw1+Zsp1YglJK1ep9dZDz2PPaHOGJak2+XcNSlt2M2LpfUtu77tel+KgH+x1+o
cfJKkXurwYqhtOp/+fQ/n+qS//7n9m/+8TN//Rf/eUnfGPfVH/2//KnDe337rXyXv/7QX/7P/PY/
nl3wrf/2l092VZ/2y6fhvVse3uVQ9H+n320/+X/7zf94v/5fnpbm/W+/fftRplWQyr5L3/rf/vjW
psvXhMW28Q+83vYL/vju9hf87bf/1eXfKvlN/vO/ef8m+7/9prjid9u0TCpN0KP6pgr/7T8ABW7f
Eubv7DrCtnXuaIupABtQVXd98rffDPt3S90M/xrFiAVni38liS3dvmX8rmrknAqXLwuSwNzf/v7n
/wH/+/m+/dcwQB2a2l+2wQ0pwX+0n1F1WcRO/LoNtmmrm40+bIpKl9zR0hRBXMpzklrPhemkJ6gh
QC9t881Y9470bZoyJwLG8MFx64MqYum3l0d30wCIIoHc7HYeGQy0P5T4s9CMS11O6clYh3mnG8AZ
krTA6nMZ1IX1Xi/HACwWFO3B+YIUZD4I8CsJ6w5uWDfsKfsXy1kvQYJ2fE/LzPUKbbH2HE1zFBXc
urn2ndUZD6K8UasUFVCpzl7vZOwjmoHDsXY+8tGwHyW4kUk3A4QRyV1hRcdC9lFAa2zrRWGYyWYc
uox1Pd6WGSMQrQlnSe7NSuinbenOy1dIJcnnplnts9u6C+2LCZci0jvcS+t9lmZakMOTD+SnxJ76
G9TuBLozmuDVyMWxxvKQ5tkprbP0fsXMmKJA8Gs9m++s+k5oxNgy5M52Qi01ElNscqLKiGSqoX6v
LOc9coziwM75Qi4GXZCpAuq0npd1RW5dVyqotTHybrWRrmo9hI0g+Tfp5IXoPs/WUaU42fI8lfoj
AZFGUJXJF4F0ZcfyZEJPU1A0cUDar9MHhcJd30X3RZZHQavm6sEcEyTCI2f3riyP+UCWlT1tNj1V
3DnClD7Wf28adLjNpvYlIqRt11dq50d5tI/idE8Pp90TIrQvWyRYphg57U3WxdLcPdzyQybccKyN
lsg8Yr7mIsMZ2M3xQcvdEpxtiy9sYToSW+KpsSqLjCHwfOmEnMVuYE5P1Wut5g+1hGwrm9fOHagp
ISLfRopDnbPldK4CoO4i5K0et6HI6EPZdkLerFq9tsoRUFb8WWYHp1oDPa7eMtpg9HAeegKt3SU7
0nSiqLLm18QlKKpg2jeVoFNKVbubgDQtdqMde1JaVGqjfdGxfmMY+6EQ5CEYrApQCIVbh+xkm+PR
+WbOqFNcDrH2wLvbWvU3h1Rrdpq8CiKXiJ8NVHxkEHAp6yX37TUiijYDCBuRqYgD13cwgntza35V
m/R91bsyoJMCGKAx95NCUWeS91Y0tPjhdWSLkvF042+jHlunPLpXMg7NolxeMkM/6qV9wJ4ZTK2V
ejQpxINTjkdDebdgATzI2Xob0wLnehUfs0r+iBKKAw6YCS+o/klO7mPBhrt7Jny82Vc8a2/AZcds
cfLnwb7vyM+bal+TIoXxjGauzbPzCHqRBjfQ6Sh5yxlkeabpsn40BNzoxqtJ3hkjdXTNtbD3WoNI
XcvroLO2gwI+0ql6qO1pBPAOO3ccwFHSyKlsar2ZGzrRi+dGNb/WheMzbqVejD3RoBfaFEvThb8J
McRFwz6RccdRtJGJot9GncNcyqIDUAkt9eaRLJCCdrSO/lXh3DIWzidTETsznvylHbLjbLbEXxJe
xfw89RK1fNNHZi54OO9bavod2KqnWGGeEusTYBoAjmW1ZWK015MFDf6pmj4Ug3GaUrRfrQEZ06rt
DKXLQpJQXyXIwFuTTKDoa2vPZHPNiR2aGXOBPh2O6UwymdZbH3ADafMV5F7HD24TEXMQtcqjqYd4
xX8UFRmOZZaZO5JouHWAUtcYCndq3ILIVmm4RgUEO8hss4hfcteAZ2c2XOamS09p7NCtrCTbVMvD
PBvqdlNOJywKXjZFxiVzlYq/ppMBiUO+MSJZ0HvLX7Bqoz6oo6OT1KRzrps+iAQN1rIUpUk6v05g
U+iNdPgcne9meiG+/AcSsZg5fu6tDk7IWhYAq+hiHnjXZrEW+3LI7owcZvKSM5uyY9kFZZQp+JNj
T5Oq2KKOQ3yNyK5zeHndNqzrGXNjso2OOVJNr0BJR8s7nmq6ZS7OI7uG/QmAm2QnF+y2M/rNMKLc
EMTXoUbBr6wEMlfGfRbpPobxsVEui7qsgZGmzExndAeNZodOiZRmsWVxmC2ujHpGMyIviRuTg6wm
DRFuXbqfGeYc+mXZaYIAPnDFdAkTNLTFlMT7vi2fI05xbGazT95pujOiyfDn0bYR32Z6QHQr47Su
2OulrnybtYL4hY3TDo1TBcMIB2huvqap496Iqb+d27rdzXJ+UYYClevwovSV9IknY9xTKT7R5avf
JInrW1puI3276+LYJNZmYVGuDMNPdTJt4XL70mbFo77u5pyWLJg6BCeY1A3r2a3j59ZWnF07dsiY
OUkFuAcML4vqZp8uLlDs4bZgqHQADBoHk61gpInBPKfT56zu1ufVPUoatMFgpECR891oTDTjs+Go
u7w+fQVL2B6P7jLMnjm3d9UILcYSYWzIFuSTc7FrhR3RTsPIxb5Y8ZA36XFKpxT9j3ge7eQzIqI9
oDQvtcVBNUm3cpvxBukXT3WIeWdXujFM13Bzsuyini8O0AX4rbrFq1OgMW+fW5ftBUN4FDQrP9is
ikP0TKmRWMbQaXlEk3xn033xFBYS6u9UOabQtWhvdOC3eq/Io+XTUtqvccvwr5un05pqdDNoK801
45lOXfyo40auVcadzZBcosy+SZeyv5HW6PcqNt0qQnSctt8WpsKZfq4iR4u9xvwQBgEy2rKvk0R+
TvDNAsNgzQX9PkMMxqAjaGWgLtLR6Vw4rCL7wqk0G5eIBGTmyDaNGMN3kSwH6SCOuFvfRf+lzCzT
73DK+OpEZ7THsEd400mDL7ZTnOXeuhsWLrwcWIKt5sj3JjboSUHZzmIWZF3DjBMhVD4QQaZv5D2I
m6wt5veOGzGAdfEyopL2lwKWwlDYwfriqP3rUpvEQUTufU31di7KhVbtFnpi5eJVAyG4b3WHCmjK
nzJFEb6z7drYi1vi11URZryADpL3nRPLKDBK+bIqhnpg4nxxME3yk08t0Rd7tXzXWxKbssU6ANw5
RVPxjcjROpANO2mVx2AuHRYrmcrsCDwFi434hCJ69q2CSjA1ly8LMr7AkUh6q7UtPLWV0NHUeabQ
kQttPf2UdQqXx6BFfsRQO9CJR/VFO59WjuW7rOdEbdbRyXXW1K8x4vurYO2iChxgZ59mg3c9XxQu
UQQM3gg/XozpcNNAZA3QoeOPIDkkgAFxHIQQYP3JWtRgARaIC/y87vZMT27Zl+adUxtLEDt2zxXJ
BVpU0Rfd9Ox1eBrnUfiRnNQLnf4oyZz9WGV1APvkxXLaZlfZoEJdSRb8VnPl8OqXyeWlziRXbRSS
mLipRphpFrjbYOE2hpOdiMgjAEOFobKC6Nt1tMs1jaiCzCIbG2+EGUTNTomSOzGNMTvYwlNq1Ye1
aI591D0kKWRZa9VISyexllhHr5P9CavkFzn0y0kDNrnPqqjYchYoJSYnUMaWvvwgxmPRMzmCbRTY
vJl+OdsCKURcnPAwkhP7UlC7HHDI9oE+gz1yVudVA7syMOcJuir+nq7DTh8j6WmZWx3mvGJ3K+bz
MkAeWDhy+KU+fmgSQhq2v3qHOp4mysSAiPHKVraZlJuUmhF6rbGejNvpYzKab0ti79vauMAXZDpc
MIRLBuOldavjkPdmYGZ92KBsYHFzSQJIUX7Vwt8ah+ib9nIiu0fXAMmMAwmLU7I+YCSeg6LsyDh3
6tCS81OOmzmYG3wGVm9Wu252DU4dLZBRdcRb6OQPsmZ5t5TscXVGi94x/hPRU4JjJP+WqupdRbGy
7YZMEgn2KegGznar+tXJ+bGx/ywVaBrULu4TZuruBAWhAOFb/lgToXjW2DDTd90zJ1f1aZlOVgpB
r666fVrLN2qlVyq9asbJWtfmsEORH8CRdXbdMsgdJENEXLHm1XoceT10Yj9RiHXR7XY3bnAGLuuo
ZLimcmwJHNKo4kXdfFr2ZYhqMNZT9LbaU72H4uENTmXsqqy0fSn3RU/KkhbhSccZkozO3tWM0l9I
7PDKor8zzdaz1tFlicO4BtH1nHMDnjpDv8PjaOEN77+gyyg9VCWvpZwYXynNxViJXi2hRniWVTE6
G8BtsTF+GpbsoiRiIHULPUeM31sdUCIY3XrsGuMD3enj2LKU2toFORJHRFpx4F3ErsjVu1ju1dTp
aRXKm8reVPmdAbcUfe+4dDdRGp2UXE0Pbms8x6j7vXaYavgzcNvYQ1dOYZ4znm39boypJWJVD41q
tv24I2136Yk9tZQ3OAdqTylbydHcybxsdjUX8t6MoqBTiOdNle/ZpCFCtAgOIaWRfFmDmoTDjrYb
0BbsdTUOzV3PYb5f0NswMfdkiyeSopb9XEs0L6EQ83NMP7SiCG+ucqZzGEh9ttMP13VuE+ns6eWK
Q503sw9W6mtq6l80NeofhaM8qBWjSOZ/tM8B38SfHSKHvTyNpn3MkZ3kyaPePpgQRXyxjisLP6l0
cbN4utp80/ItLDDNxd6WVFnZSka7OeCErPMn4Yw3AIO6Yz2YT4pAZ950C2Qfj8TSpywzPDnTaW6H
ria/OjmrQ5oTpQlBS7jt87IYDLEXojPj1PquSOszemredv1FWGUWJFnHvkcZZWjIf7RqN01ZGmhN
vewhIwVjYYc5ubjBIJlmJZaJg1DDzlt/7THBkQ6sjnt9ep3SpD7XLAUpnFLc4/rjFu9dqMikTKbL
KnS31LYNSoR7VbpOMK7ME4c8mK0+Jw6b7Ig6e6vi5EtGcNINgInLqjAHZr+ctQ+hdK/xEIVur+7N
bm0PdC1TT0fkqpcGelVtuCEeCwo2CcZ2gp1F4zl6A4xdsuTZUVy2qFjeV/nr1C/QpifZMK/Pbh11
+jFUH/okRFDjuvfUYUBll4++NU3WDpqKP9sm4UukmQRr7+wrxkQoeLLRk/WtY0/Rp4j5TeLMXZjr
BGe1GmO+wb2o6bzj9KbsSoWILctFzB5tQixitQlBb+gPqBxPlwEm9WAHddHf9MyjWVPpUUnicxju
POlT65xcY/1SMudW8sgvMxaXOtIuednrx56Kx860LBgnhX00djeTUnMbbXVJHHFuIsr6olmKeejd
RWM9VZ+bUXzuDO40u3+Gn0qqu62/TXXMFzKuZbO9mbbB5IAl8YI3amfp8aVsyqdRZYlKoUeqsFL9
uMweZ2bMBA7SlvGzIn4sINRxFlsufUtrqG8WEoNUlaDSNX3JdVU+aAkgoKyavq3WYZJZc4KV8GIb
s3/pRf+YrsnTiuSKd5QFLEUmCDygDuXAe/3zw+vnWfkjB9l4UtI+O7bKukMNzbazPWi2e7C55w7X
z4pYr8NWq/qDa0b3SFz8pXTUU5RUyGjAO++R1N2NKYIhaDJkzJraKdJK/oQFuwtXEx9OhXvo6b0d
Ei1lJcuH4/Uw6TIp2BcxoT0JJFbgkS02temjMiSuQc3udrGe3EtHfx5kFwcNclGa6pQO47hAIhus
twmpX2IN36eCxAesDR5E9IqpDiYHdSCWtywm1Khp5PLMZhamFp14H3dvtjOfbGWlYWERgeZq1o5X
utpppcupWc/vttvVSwSMLuVRdZDpqep0b0TORZlsakh8TgH0yhOwPZpAGmGAkXqEn7E8RArd/E7u
RrXoHxSrfWMpqrzYsEHllWE+FWBEp1sMb2RWKqrf5fGt7py71Pw8GW5+WNMBkncCNKDh0m7ccpcI
ffVV9TXVWNqR6oHeLFzpLa7+UKBgCXqn+cr2cNZUQt4ztB1lhiGGDG4c8BgCbVhvh67RROAU7m3e
219Fo780onxomwY9XTO+DbNovak+pzUBR6atDYesRdzIMELnomdZWeFKepR6XLTq/SC6i7aM5LPX
jkZ/FllXpTVoiOSts6jG0Sqqx1XZUZJ9Gi0lP9R9r9BmHV9KIyHifKPpEzFHKutwKlKE6a2xJ0AF
TbJFWqLbrhi8ipwZpnFrGvoNhGwwF6PZhJMwGDoOyRCoztiE+j8ejKpqQmP7kevXGINI5sRzhYEi
qsNpLjEguMpbU8JlQx5yJ7mUDtfPorb8LEv3ezrSNWG+LAPcVGSdbjeLjREuNFWXbGEpfZcMqRDp
txH2oTp3TViJia7M5AbgNl6MQuX5raJk09u+CVB4CaRps1JtT0uZ1+mQrpz9VkdbaYTwtX5cioJD
UcI0NzaAF+avtbl+gojNL7Nc0IfbQ5nHNS/KPz7XeKNARSWn61O8PizVzOv2834mcIt2Ouq9+Nwb
mdi3cdDpc71Fu0BUG2fb2XdRd4mlnq1+ujVzOG2SXOd+ud6MpIgFmD+6I665mmfIq0CK69//79vv
xutOgzR2y+Hc8ksKpSoP17/Ycgak9NfX4fp5lQg8xfryYBnDdzHq5yGhfTIRuH2wBhScSZuW7LXz
RJSDSTnFeQzHK8+Iw1g8haboTxMeuoNCBiPjcJ7pdRW5forGaPUhQ8Z+tz3F61PvjOKlZbdiixlk
KMjsJJHORJNk9scqqneuw/KboFngZD586mVk7mcr2wIYyjIuvHlhwVWEqPZtJR6YVFThuJjMnevx
QA3GmlAK0RxxDdKWsspwKWflYNiym3ymnmcVr/5Z6wZOZHMy7QQZF6EaI5bqO4fI6nWB3JNgdgiv
v2eNO84yxA2xcOR96KCSCy0FhroidbSWpq36NBeX5rhVGNf1N0/0PhSVhJh5fQsbWv6toBrNEybI
GQ/Xj64P1ysO9M/HCtMS6RERA3RWaDC7anH8eatc75ftQbcXFszGcfxF9nU4NG6KSm1b7AX/GHKa
dIImzQaufCNCRA5yJxuMTVhNXmB9gttGKltjvZfxoIdlYd26dAr2mAPG8PpA2ke9s3pueQcmemg0
rcs1b8yOn6EuYuuVMf1uVpt+DVNJqc7hqvaHIjrkc5aeZza2QOs59VxvxutDs13P148SBBLHHiii
0lWknFkiJZm6teufD+t2abyhImCX1YYaXXozG+Fgf1YrRO7X90Ev3OqPd4Rujqsrb8pocRS00+8t
ObE3HPXWG2nCNLBgtxxidf0865YTWGlJPLZrXGCiGpc2JfZS0RcyCpNn1eJIN6Ol/vk9rVMOVma7
J2eurZuCGHuPrPWd23BgKulI3EBoeF6L1D5cfwACozzrMOqv39PK6Uba0cdk9qwZrXLAlLwckLPD
Ep7i0fTwv4wHgxsN93lV3o6mAclcyKOkG6qNAFM9LIPJpbXoQVjzABAo3/6qugnoXj3SW6CDu/Ec
9O1Jqx0zrkZZR7+k0LgkM8dSZeRTxVy/C+SBbWYMN71jnkdZHXOcGDjvaF9UWoU4/qMetOTGxosC
jYu6Y02W/JR22RH4HlFfPafnaVqA23CJa+h+Wv0ydoMTQO9OPTMvbpK8XY9Di22V/I99zxHLc1zl
axsT7DtkdDnr8uxGlVuTzhK1QTNbn1QhATDM5Wuz0O2x1OJlaNdpZzVcDOC539KuhMGwxcASX38Y
UB356k3qNrC+7PSGpLHmPEBA9nR414GtyYzjSRIz12Tm7aNqLc9/PjiQIDzDhZVfRTfIqjc7kfhE
4xadCS6I4lxqsD3JcKMGiUd/SNnqNrGntegYvKSiUwrxkYn8R9F0+6iqRQmuxS1+PjguTU5hUZwN
zvu8OGmQWAiAgPJ59RLrIQJvDZEIH7Xbw/WjP7+RyEYP56hCbsTE1L9+Q4VnitzaKoM/f+76f7n+
sKmlz5L++r5VFTsckbOHOqpQEui3D4kDUI6LSRyqYk1hp/rXr/750E218/MfVR0m3BpgnK+NBiXa
7IRV36uQzLadhD55GEeqG0KLy/fEPh070F4FFeGC2RS+AabGseu/01wx+R+QyYkwRkwRAVULd4xo
jB1bAe8Ly2NsKKHKxnlqWFWnhWWzVMyCpvxk+06cT2cNfa2ZTQCTS4pJLZpOmyra75W83lusAh7K
/TcrIYrall/Svninu+LXdv9i1C23l9vjG5VPKfg+2rTiy5S7kV8Y0FW4q2i3AgmJkh9FA5tndgpC
A6eG0Vu302VpX3uYoZEXr9p0ycAZWDmdtBH7aaDoxdustu3O4CUrOvkmHGbebg84wnjKxIu50BhP
LTNDlb18ZsvWPUf0ur9MdLrq7tEBPudhh6Jz0nPOLp0SBdABm/9ToharTzPD8jke7ea6/FLIDAo7
wsPKGNhkWfEsJFJSNrwKFu22Krt3JaLWItkmbMnTWL6m5eiyrt0ZC0nWrlre1bqiBk0ZAZncbvZ6
p5rFjnWwOWnVTHeopVhYE1/LHACtcKdv3U2x2Nnc9RsDUC8gfFAXbFW/YTQfjtIw/HKOdpvdGwtc
Wx0sKjOV/js7w7R39btCmUPm+PdIYA5Tlry0CzM2UTz1DE65sLhjbK+bqqfOAWAcpTnBYTVXACvl
QQigrRwdMMuTTI3j5W6ku1jNHa8RZlzZ1HSMC2TWO5V0dYdFEWGlpW+u6wZmUa4z2H+SfdoFo6Hf
ryyA3MHRruOA6+stceDqql5QUX/tIWJnabur2/I0I7Lc8AB49j2nTPZ11d4WNdMc5V7RG0ygjLxF
8amNgn4AiNpH1a2tCU9DmpfM4sfoVLdtlDFSGNNvCDd287AbGmNkR4ND7eZ+Lo0dZlmkeJpxVkTn
K0uM+boGlRHQjQgGdzxotPzqTPFM0ewsU7+hEYjAyFUvUzQehony01B3TCFuaJ9jFrotPoD9HbF+
fo6s7g3638XF7Z5P8Zk0p+fORnRr30SO9QNeTY4i36P/9zijL+dwk5/aWWTnRbHnwLIxta+joWEK
5uH60fUBq4d+XlzW0jLJXptVQyboULLl5prsESF80a2o9rJNlT6LJGGynnjltgQwc2i5xwf14Ero
5e1RuFRv8yK6ED+GDIGnoO6/fi6lswZpTdU96b3w8nmY/YwO4zCZGzyWlXeKc+NrQu3hFf3CSkmt
BqdqONKr4M3s6ZaG3fagJ6i5k2bJuDtlh9meUF8lC1JDb0PohV2oCc6xqV2RB7yVhdcHBLGfJOCm
fdPTOvbSrZhbXKNZfTl/BzBBVkrJIcbZThzj2BzdyFkOSQOGaxFgjUC6Ufhs35zvMlkWIR3XJtS2
ByzbVGilOvZ+SavZL1tyPvW0wkfKvVIlOjxtKKmeU3EP51qHkNZWeeMZ0HmoHPyxIq6cJVj4Y2JN
On0w2AUw0iomuvYUxttDyZEnVF+Nrd7uV+XRrfhLKmXb8q4/1JUMDBK78hM960IJGyHksCahym8f
AthAWNbttLyIduhgAaeShsigtqNatK5/1M/qkWGQOaDKIGDXGM4zpghPH0pa8VuFakjcgsTCcZ75
8/NKs07qFPcHQYxy4f3567PtiTDYY9LN2kJgO0chBIh2i+BOKGoXXr92/ej6oOiAA7n1qY/EHFKq
OMfZwclQrF8NU/acXKtnUi7TM3uBRguOJlON5DSsagNH1jDgH05pCY/bsJDy10ZZHNIKJALTAXq6
pBZDINB+4fUhXrlhY2U+VPSGw+uDlWwwJSU79te/UK51FRSUPHQCMt3vY4U2lpal+7QxPpN53mi7
uZhJ/nPqLmg6lXV6GBUuAGptzl4cN1I73klondvrzBcL+E7h1IvHqwTt/4v1/o1YD82ojmL9v1fr
Pb93ZV39ReD3x7/5Q63naL+b9NQEzCMKNsj9iOX+UOs5xu8b80V1bATZqsay+A+1nmkhyePLrmk5
tH/1P8V6pv47wj/sRpuEWFPRAf6/iPX+6qwE4EgQlBAOTxCNvmn+GgPkagRQpbVrIZgRby4EdyP9
tGp0wlDOG/9GHm8gPvw/eMQWdmyN/Dy6ga4hgOn/qsKNhhFFTh1DcO+0fK/jtmfysBVhrZHuKK46
9YeU6gkQYasuF1G5nNTnU1GqrKMUIRQ1IYg/i32eAeLUIx0ihorg+Vh4bpV+/t/sndly3EiWbX/l
/gDaAMf8GkDMESSDs/gCo5QiBscMx/j1vcCsW1Wdt6zK+v0+JE1KSYxgAHA/fs7ea6e0buvcstFi
EbOQY3mqRTOGPRGaLRi4YJpIGMvs9IJo4zB2OiX2gHd/0NqHf7oD/qaI/Oc4ZNf9Fz+ovUom8Kzi
CPqr/jFhuDJhs/AP6LIPk6IJZ7JGM0m3mdMtgTTyPEAo9MvS8y/U4Id6ah90QMIBZUC9TWu1i6Pi
gA7oq2Ccneckxq0cpcBp7S1KAcZQDmWGYIUUFaOltjDeZJ9UJ7Eq9K0jRtHj4KwyutgS20qZVyrf
a54hP9bN7fchV2OkvvPd7DV1LBaNJWEJTsoC2k5i0tpjTpO3xsIU2+edWrxtNXjQE12aL74kNseN
1fvckL9Mzvsh8YyXMoUgFoNqR1OdHTIPZseqQ+WfpF9GRgB6PT4MDhcg6UxOg+gNlt9N3jxIPf5y
pOg2i0yf6n4OxThRVlWdF86W/FE1FQMlf/gcGjsLCicfw/9wrVbp9z8g2X/elK7FdbJ9TFTir5mF
emvVJiQStrUEJajRRM+ZKT98pGFE5gBFg6CzaVn4gxgpWTg0a6p7O4aLQyy75lZM6NXeyBOAIaYX
uDLh8MJINxqFYHMeT3UC4sNuvPepc3KESxwPdVrSoJKKIHJiGq4tXeBcxTtvvhlvNIMpfuP0y858
oiRSi7anS0gC+jZ0ivB4WyhT28Xyf4K0mk5m27xTpl/YS7yNltpZSGNl7SCdC1G/9mP5UFTceO6E
m3QeLqkhP+h6P0QduggoT8NI5LATCmPN1NVgP6gLY+p8Kk4m81IGAISh8xcAXnIVrZLdZz3N6gaM
uGjGY51kJC/4c+ha+fPUyS+PfFMu1GPhc8f8h+v0Ly4TOFdEq2RZu85fHaKdZfb9TDb1ITVrkPD6
QrcztmdinDFwiCdlyfd//4J/Qdz+eWN4HsZYi7YpJfZfPAMUAR2wVF4RCs25dpyHxQOsijuR8Kmy
f6vT8g4vdLJJvf4dVnq3SSuusFuhQepL74ge/qsztnETH4b+x79/b//qnvXxGXG3oAD3/0rfFWSa
lYWW+wdXXHwiT4At8NbYyejpg+0N+soZgrXc+1+/7Op2hXzngZkw/+oU91syJPNR8w6FnX9Ntves
16wHYAy/uoYDUYy4S3be879/UUP/n+aN7wthC/43vD22qf9nj8KLIXym2d6BEfQA3u0+HicORmPO
3AJDt1sbnOgHSZLUS9S5zzKz8k0ziSGoXP3LQCVVrO0ptPSs/klxxWF0bgCAB5EuZ2S/OUBZfz/7
YK7LjOYAbyQP6txBZOQUD1YHjTufU5j+2q2EF1kOfNSzG3MwcipUa1Jtc/SUlO7OLqtHxb354JjV
GLpOh5EbyROKhY65Dl6ZCl8OqaLUam4Zkw2bcCal2EdRzpzY8dpfSn+RNezMqB/vfQgsGxvRFD4m
90MhsZA272yUZNXIhpZW5FPLg6j+mnr7TA6jDLNUIT0spq0HV3FTb5C1MX9eF558Wi7ocraVbg0k
03HZ6manOYxp08mxAffMz+ZQvfTG+nfZWjf+PGMsZM9ptEHfoAF7tvDhh+jqKeUbRojzspHNujvM
Lj27pilDQUfXI5asZbpRITcBUI2QDHLDf7KqCusvBgM0ozoWA25E+gCOD5Cb1eKfuOGRiHKYd+10
iH1apaOJpGdAT8Y4i/j4Khhouem0ISDeXk2TkVSi3OsyLhpSIfTVE7NeEr2p4dHaEsJAx/tgeGO/
yYusR+TKRkStsk6iOU0jXNT0Pr5UwnjpM3IJ4SUQLbXrWdA5u2dlmFiDDzSmp3K3f6UgoRl6rq2r
QgS2N8YhchEmdQTPRIYbdDTz2EHiZJcU8xfBGKhrMXRbtv+zQj6SjI9+NTa7dGBSVnUKzbDVXgml
/kMiHyCyeX6e6ogjvUeODbcTCdppvTyZenLJ7fLRQxcEj6U1N5wN7E1toDTo83GHXQSTWuluYCWi
Js/AjTDzCpaeEis2Cno1yMx6NIBaWfa7ZNDe8PlupjaZGfibL5xSfkSYToO2s9/amejTIk+fskxr
Nk0MAzhCuRm5Fy+XSFQ67a5ZULIUyA0H5d543Q5Yv3+IIUuowuOYmoxPJloNEBCYHIsUYPt4bees
D7GtkwPNR2W9qjHvIKMMj2Vjf81NCku2RRReE9QCxzgLHZf3zUjjllBYBy7SpY0jjZ30SdHNF8G/
ReI/RYLdaZlCPqswnyuAf5rNp7dKtSLTP2oxxRfc2WlC1IxGEGmxM39SmnmE5zA3R7OwVqfGzjIi
DPSoDxYj8UKPY2ofOwMTwhpEw8IhXGZtSOe7QsHjJ9wN3BKczxJufyvdYd6iBDQLiLqSFl0sxbkt
bf1Yr5uzyYDLyxO19ax61UMW77NNpOLUJK9LnD9ldrMGTR8Z5gnacXR5sjQ5FPRA8sYERUgMsmsj
UeRmmEuLkWe1auUm8qzyA34KqicPoISY/ZuPKD4otOEpXsVdtdFC2k3kZjBMxukusnQCF4xOLJ9l
f3Ik34atxNnXkfVqN/adozdy2xmJxjIES4ykahbZhlVQxGKvIxr07Dm0q/SlJEoqM4YOqb5ubqq8
ZhiCwm7xc+y/U2UymgYTXAimh5K9NJHorXzNhQvKHCIGneuVMysKSqtgWNz7Kq3PS2Lez0O/rTXt
s6imG0Xrht3G3dCLoXqa4CcZ0fBjEOVjrK8pyq2OFZIOSIf4QAxUqDbVSmXXJP722hN2aOikJUus
FZeHLk2CPEtviPZ4nrzxsdMGpoIoXomfhxvRdsnGMXiqlZEdiO1cAmhNP0wem80EqpHgHYF4NbuS
KMISXeybpvrRmnTku1RkG6hs2GCB8yB5Nz99dYqS/o+G1ebYjjzH/tTtOzu6y5vmqfTs4203+sm1
nk1MQ1p5ZYK8cxAc1m7yKovhd+M2JKrrGBOM+q6bzr3T/AAd8ux34kNaJ2YjNP5FumEikG3l2iJV
bZkFizu+4UgOexVRdKu9LbFFT0yLltJtN9mASnLuq01N0FKb41kVuf8pcdLglJ+ecozKDJrMwDEL
pGLVMBCm7dMVopEK0mQJ5yER21gyvJOTsdeEJXek5aIiyC9DGT0jkgnGqVruBiL4NrWARVvy6SQW
zooRHlRLP4XMcBQO4/jmC3YTLdPlrdb88uAiKt74RnOzYkfbgYKHPpUctEkVYY/gmXPjJnMZTSbC
qdmBFd9fH1+8ses4fQyPTSIwIPAw15Xw6Y6pF9cvb5qqV3gDNg8IGhnKz9Vtu206Et66xX1xOd8c
l7KwNvWUskauXiTCGeS+8/qjp5J8Vd6XGzLrP6P0ue18FaAn2iWJeStjXefQ1W8cc0+EVbI3IKK6
DStp1qLlQjPJohCpQ00I6VZJfatQ9YU27IMt3DQE5h69rXF8wT1Go0f0JU26/tQbR8xJbLeztk8n
rhXTuZ9a+sFTzrQ2I+sTtA9DFf82GezVsS9furrdWxOCPKUzO7nBk4iPYEL2skndrZnMVZjUTRvU
A7x5csV0VF0BdSQhej1DzMVE9mH9IL1F1Di0vYp9E+0vLbHyVJvxL1PQGIt/FZaJELzR8oBq6kXR
7Q5UXmdhzTAItOubrvm/oiI9ODWWkznSXqWD0Ms1qpCzPswQqACHXrfeh3Z+LlheNnPu3Wcucjrl
5piNfVrPHCNlfup99yvLhI6ei0F6N1RvaDy0Dabf7YgWqjKT9yh+78Q5L+kt69KqAHr46OBhjqtE
HL7/7Tgj2E/Z3jqYQvOUE1fuUxqMhg3C0A6WRuKEisc3nHZi02K12wyZRusAxMOh7ZcXPBDwBofk
UPp5Hk78OYyaDWFfXzaTYKIg5HgwZuOtQreMzc3eCtqxzEW608IaRy9ChzSHzHVq/a9pfTGCg3nU
4vw1qRUCNkT48DhfEsFxjXAyIxt/KA1/WOS+I3C137X2lqX6IwTLFgE9UhmhLX4wwgzYlNjofqBB
3RurxH8mussZPFRkNX4EzTd+JxmN0H7+LJXzMI70sF26CEetnt6VG18UlNmhHHZ+qaEFtLWXeTas
46QraEXIZycKnq1hLVbINoByEGyyrM9ClUer1ZqTxsm1s3aRY+t7XUu69QDY/vnFJjIIkTp+TOXY
N8rVZVeZSM+IliqCngE3LfsChIpAWsKP28OhI0D2+1f/+BKvDYoCGB3i72FkqBYtp8GL93OJUMxZ
BS/fYhIoqc5OLdXdPMnlBHhqOWU0RAN/lU98fzdPCXff59Me2NGBNNIz6hRvk+fESBGpydpZvrZe
ke7wMKlTGgl2jhEOWuKi+ZSZAadKXIG6w0TD7TgKJn5KXDNBTI4sXrjF2XYtRKsqxrHWx1QjNgP4
RiNCWxfqvHgwmTsDFKMmf/dt+jAuBS4Xr/xtG/nVTW51ytljmeOHKJqulElT4LvJw1h1L2UnnxqZ
ngt8m+04kSBK7LonPr3e+bBO3nr8hNkJna36LfL4QSgd/smIP8tFjZ2h2qXKuA69w77ev0w9E822
Pw/NWqYwu830ha2PZhjYyE3LcIZJEojVXPEqS1rYWxRgH5z75hMy7vk0mn25HdyO7+oYSAvRMXP+
Lq3joCHcqGtocoxCeq0pT46Yoq3dV6/fKoxvlZDkQkvoHnHBI6qlVRp2s4cTYP1SgiM46WCFqbux
ea69+wUFkJWP9p4mTcOAWfqokYrWwbFZPWdS/eoUtcr31f3+1fe9ki62EaYzaDuijftk/60HSrKo
+FMZBEUVH3HjoJdL/KBr/WdHMIC1iwV+FD5ZiWgqbfUfMe5d8m3L18iL9uXa0NAzSTxf9MyB6WCh
YA780r4IFb/4Zp/uZ8fn/eo2fjp2t1IHfIE76OTN9HdiNXJwHUhP4yEA00IRl1YJBkVKtwDgbqDp
BG6SrfGHhf79u4dJQLtHUjgU3k7DW2NwYMPfv7R4sNbj5KgjD3GWKxkL1IP2jlBt0EUOx5OIj6dV
2ddg0ZCzbe33NGT+pm35AZRA31FPxiZeCoobSkxSGdb5LJrVaSbwt3G+5Lqtr62/70NiVCNPRTOI
FFsxH7MwpKxH7mXgexupQ7z6oI61KLxwWl8O9/SLYcxb32O0tLbwvttcWuE/N3r+0SygaDLE45iL
sl9dJL+sadm6CoPFxM+XtXeJjrppjHMoB7qebFOlP2YCKUcEyurozsQjQEjwK3ZXB7l00LMebnvG
SHVqBDX0q11f1sGgjCXEJI+pTTxEakjZninhyHD89FT0ROzeIZshsbemPLh5/1k4M8aKAUs2LfKL
SC85uEcsgQIfDVKJxBHjwaWfqj47JkGb9Y4h2doJm7WP6Sxiy3SXuM+YTx1dvG1PodVixo11Ru7f
l9JDwxwAv8uPk80z3q9txbFKfH6s6abc9o/IoSNQjvOZbB7q9YFGhZN1b4Tq7BFKchDVq1cSvyDI
N8hTM0QMrSWiMCc9PRhba1uZFE303PFQttBRpMabcjT1MA3Hqjv34BO335cnYaUhEUBhZcw+1Kri
H5byVZAQt8noDI5YWDMf0azUlzHUovFxsRg9RUu9Oi7MO830bjoRBQEsMl7P9x61lHnjBMA4UHwq
bkYXg0y/H2mf3rSIXu/3XSdhzxeGjqBuojph4Bjwu68FpIaVkO+5NkJky80DqxZUKB1H5g/6Jom8
ZzBJeKzWP+PU1nBDHT17Nbb4z2ayHqnXToxb2Le2tX7lNb0hUOYbGkm/U02/I0Q9GSpMtIkPl4WP
NM0aqPfQNmlUzjHPqF2mxvd3I8mE2rZa/RzJxS3WPq62gDzsdGzxA9nDSj4V03SXVXTnMZbTZUst
b9PruQjzZSH9tDCuOfwvPI+0bNgotgs3/GZSXNfv5nZJM47O9niEi0xUAR0eAg5Kkmh7cSgWpB3N
mG0JOpk3VW2lB0PliqYTDrO4sI+9GsGnztlHbNGFMbTLYNCUaLPqBJL/MfIaicgoZztOILqNRrIt
tQri4eDt/CIFJWqV6uBHT0kHHSqJFh5awBUcv8q+KkLiouQuB/PDgXc6Gul8bDX7PWb0wKmgJoQ6
gpggfzIzH46yJ5oCFOpXob+o9Qa2k1X35cuPFP4bQbwcj0teRNI3M1r9hvloX5h051Ci5qSUpxl9
IVoW3Hj0L+ygXNW73CZkInzRXuEyj95zmou7fLFvhJKLLQUU/l21deuecgeF/Pc9RvjYGE6ZuTOi
ZubRbcVW75tbh5B2k1TyS19Yafv2arJUbvS0AMg323TDDHEWwtJCGvZ60eyFANw7AVIp9I6+mkba
hiRcREcxwyLT/YKCeF27uJG8qGZ+TIb4TYdBjTFBaGEOacEfurWPRhUcY7lz0NCFM88zP2H3u6ll
G8xpcrYNVN01M75DZtEg9bPxoLGmQM1eDPoPjNqKeOg2YBej7Zg+4sf/bJvhxBYbRtZ85MCPFbfC
cc6DAvuBKnHimNNZc7Qnqxna9qGo0mPVHFpdNJhBd9Ia93FdV0cmBW+ppW56N4IuJz1RIKKmia2Y
ujXV3igTrscrQd4UY3GMO8z50RoQw+N8fnEW92AU7ueAHrpVWHlaA0azoIJDNuwYlIVpltKKIpul
5XxDvvBbnScySOfpw7VHDU24PA5mfsHjyrmmNAbEOgOyV6e7AzR3sJV4btpVeZ3e6U1+Z87pra9w
HOVFell8xDxR3h78Vo+JCnJ+Gn3+/g0PTr18C+4h22Y596OrQzjQF3wmqf1uQMHZjV1zByWl2dOy
zc7FkvmhprPXKdQe3KjVeZopUxx1Sy36mRvs7/NSgBW0zd/RIhpyRMBxbekzIyIyq+X0/QV6dg/G
/e+/b1elRlONJ62rvHPbGO3e1OLHlndwMop8DoDoe8EwafMZbzDGa9mEJuvSZlp0/VQl5lxg8251
JM383k+ieziPuJV6UgNEYZaXiIHsQmgmszp3q9MsIIWAZOZy1PfOmMMv0ZD5KSlN7oj1l2R/iNP3
r76/SIlJOmXv3n4LXL6/RH2ecMaVVGsJ4vR//MGSoHHkJLeNM/qELSjNLDafQDmmlzqMmxEzlkAb
J8i6Hnok0swnaZlyNAYKznZkk6bGC1Xs2puozMDb//2L7dfpxkS7vYVGXJ41qz19jwb+vyjhP4gS
AAoa/xYhdLcif/5P8NlWMPk//xkk9Ld/+n+1CfZ/QVsl6MYjJFgIx0Ye8Ddtgmf9lymY1dNntyB2
ccP+XZuwkoQ83I6MxXTyH4XDv/oHSYi/Cv5WmL6tQzoy/zfiBHQOaC3+x3QWJLFAPEGjEd66broo
JP650e9CLytaBIuHFCXE3pnqF9tj5dOzYVtCGLplJkcn7txTWRg5HsXYCE0W28eyp8yU+PBO9tp1
HUvnsdYaJqedKHc4LMrLOFNqjItlP0C58eJ6eHD6eBfHZfZUaS2bUkpzquvr+s1srz6aU0kCyUfU
l2WIpaO54wBc4/mE4kqSMh6j1HBvjc+JfLaj4snlvCpjJw5mIzIfkYzPOwVI6UyD1D87nAR2HEFI
Wk4ae1evh+Bq7qZfytfAPeBkoyean63SyQ/LFGHiM+YRGkwbRl06/UCajD1JcTJjbrzHrlq9UbxP
tNXd4Qjn9DQhs3+ZZqyYiTbX114tanWv9BQXysYbtfrQdCN5KRliMcrb55Qg527i7Lzc5ijhLOc1
nz6tsjCTcm80E9CMFJ5d5izJvu213Thu60oZd4QLvfl1gkfcSWjqFFgli8vA8f7cRWy6fFivumrD
vHbMY+YvzxVktK1mD23oONZvbfSYYfByege3VjLlotdDwdkMYZnU9FmW8bHnaLt1xdNIXZvGxCKV
utHtNKurcHxcsq73X/VzhsSbqXbcT+/RWIy7YkKmPxekfM9tXx38PRLGAS80umVSzw/TNBgP1sRk
oR2MO3AgMAMLYpd8fgThAFmiNVTLZgu1o6Sw1Qv8FZ6gl5z6G4xx2WvUeyEjhPJB81r2lsYArmD9
wXPUHGRWWAc6kvp96kc5OTHmM+CPqN263Xbyku7eE4yFXDuqjz6mQOiHYtrXQk07SAlqp/xkb+nz
sCM4rT3mU4PpL5OQAQoSQrWs6Q8KJjkHHjs5A0v4qjr9Z63pM0KTxrzp2ikeIvNoiNK/2L1fH9Hw
U0hGKUHBuhOfTIG/3Evp2g9mqu20iBAFQENICAfffDDrEtvnUDCtMfOP1tQljny+uIs6R3JID0nZ
E54pc+77JEBVb55oiwIi8nHfu+LqEdvNuA0pOaxE5lJW9iRTIB7cWScvAns3ZjMhJlH2kJoaCj3P
uU3mPG+MBJYIOZIUGQXTHd4GezxOGWbniFtqa54eMuJxwwL80olpJJe/6AM44W6YLFofqmp+xeCr
hQMfeeCSm7XPovWaMtHLomzZs6ci2ZudYef2BLfWWb95HqcS5WGb/DQRfR7bZqH8d1RQellOakUL
whAjxeK2LQXC4wgjsWlql0SKouT4sv74M72h0qzaA17VJVSWp/ZqvVnp75JqDkEo7IxabudBeud0
lG8I7dsHvxJPTixpL5nmVcTeK3zO6gy6Jew6ThyDE1fvRcV4pCUXmDRUm2OF82arOGXlMiCq58tt
mcR8BGfOzU2Js2a870zNTLZJWeFu6CNn3ysJrSlLEL3qA8Aw+qphlEseNFS+WOtrlOgkO9xBn2mu
kI/3WVt+YGhvwoph/kmnDz4RopFvEVf310pkQI3b1jv6sMQ03VSnxEuZ9fjLazmV9b1LL4eurh50
SHdO+uK/E+CY7pktMEGzix8GLvHKsaJd42nVDzKxwDu4u74x62tcKHTP/jQ9coQvgpxEios7LzR4
EAkz22Yc6JSM9yyt6O8prcXNwvCO6Lq8hwt9gwmsBW3FfAL7yHDX+Awmvcb9SZd2S8znMa6z13iM
l62HQXILDAh6w5Hxpc1ZQKZHQsU4HhUuNvo2TYGlJkxOBNrMrNZ+cjAan+D13JOwvLMSs78CcKOf
luNUYh+qLk5Lw3/u3/SZld/4jfdT3Nfc/dtETwHdk0YN7cvVGFQNRPH6QF4ZgEIMHKzo1AKntxr3
M04j/9UkMwI8k3GCb8W5po7GQ59pajMS53px8DHvZt3Gm75kO8y00wNirYrm/2jduybNWoirtMT6
l8rddiLCzWG4HpKebNghy/7KUr/faboA6kiD/2KXDZuHDlwVmex8bjz5nqfGU5xOGraZJBxkLp/b
+Vc9RPd9IrwXMCnvhdufaxJXwoXmGHbrsduIhGhhYfPRFoXLTrs07Z1IilNMWA9c/fljRaHNDn9z
KOiP9G3jH2O79IM4JrELClF68LnjmV/67c3XjqZl/hFzpHxt4obaV48fqPTrACJV8gSVRdDDSR8n
XTb7suW/MtOuRWKGWDgiDPP+cLY6kRzSpnyPEqJZR2AspxpsQzB4S7GfFlIih6jud06bkQ3FSGCF
9jz3eW/iViumvWNU/r1nDgcdPd/ObV0V2IOtX0C5qU2lKW/vLc64dadiOcaljh4voRnWzmV8N3Le
uMrK+eAEGxqDI15Go5pIwzMe6J/iPbQc+9HiHorHcedUxnBS0Tptt4W9Z6euQ5FrPsQ08SXm+bPo
pfE6G2d9KP3XOR8fKYw+wc5ixZg7kGGye4kHP4HKpvfdZWm0bS29z4S+4anSxve6O2mG6YdOU1dB
59fyirji/OdG4s4Z8SjENM2ZawAdaZGqdeyJfa8ENYCCNdhCbUmsrnhgxNFuFvEpGGTc5KgbAAsJ
d4FgRiJKw06dWIwHra5kNqJ6fdPCoHqu0myh98e23gskCCC02kNudtW5FWZ2rAowHb2cT5gtvAOP
+6aMxl9OjkF/ic7NRJi5MmhFtY00HmUeh64a/LPJSXUYW8D4NpJ8QuDj3tIfFWyqro7P+JNO7Vzh
MJQKfgcUjoEkOYInHNo7Xd3dOj86+yxAlyoy+4A5DGO8tnMYTCYnBxQA1oDCZXaT/26WhqpAQ5vf
j7em4M6u425intw/gVuwn1sDCpPCclkajb7zVLxH/acuRfaRm3rJYHD+A3l2tS39SG0TBWE/9bLr
hE17o7oWA7Ut43I/63RAkFJGe64zqWZx8TFajrcTOiStEVMZ7SL9LgW3F1Q1ncpknvQdV9rcevEP
j2YwS2MF98RUWnwclwxKjoeYpfL6+8HpKR6z8RLNjXGIRuaxXWtDiEEUsmkHge3Orhg9TNGumoyd
k2B26CyrBHvvtQ+mpr3RlGzPFqkbrlY9Ede2lhES0RIwuccM4txObxoSZWRfvjO+62l7TNryYNjy
F3l7Jj6qLmys2r2S0ZQC22QGmSwkB7j+j9J+1BJrvLci65Oc3H5fLAfda7pAN7LuhiqTpoZyz0QG
0F9wjAtDS2XlJYnP85dpm8kFa6i7KWOS6+CHmoGfKnQQYBTPyqjR1UYzGUmkGUHkVw8FpdZkjTEn
2v6BmpUZM59igJF/gQ0Y54fElKsQJJk3A2P8Xe46r7DJmTvLRaebYi+BcFHP0K5UZ2nnwbCyTOj4
x4fZm1+sjm6/KUhK1dr0oBrQKnY23ifUbgziFujmPVNjxTOveEf0ip6R5YvIa99hIvEdwnrImvsa
0o4ZjzdfpM1RYvHos+rA5DIKfWPWTzbmvbXCJlrPCClklrDFu7mJnGF6LKz6NbGwtvR2ffSGgr2z
Xh4lZho9TeZrlbZQqafpgSSHgGO8cSRbwzxqEynEDhNvU6MIx5oHeaCT+i7JSf4o2XIjKPkXSSz6
Jp3p+COZsu6Uh+rCmRwwATOzUk8zUfwkmrvrvIUZ67qjdHJ4K9rMOn4XQ7xfhu2Ttx1U/dSlfb2e
AsQ9qetBhO/94spx3ABITfetqJ/cKYqD1EizXZPkN1lYqCjG8ZQ7ZG+hQMkDTSJ2Tm0mnsYIbLu0
5gYxA0XZ6I7TJUvQl9E8h8miIHqjJvjIVtNXq5X5Ba5icxxKOkSulsqLPZZbnGlr3N5cbz2nYUqB
svLQT6g2HBCbkAx4qSm3n6DnEMNSzQQDsVtu7TnaisCoxkfTn4071L0kEPGHKQk5vK16sxT1vC8j
Dc+SXTzGvsazy3KcOLo6VrFfBTOApQ1uLn/X2+VCidHkVJU+OWsUvj36Fl1rAailRXWYCu7KRrPo
1ILTdJV3LX1G3nxn0hQJSPRmukJV/zEIKiybcwBjRn1LZ/HL9WjTdz57aq7kL0voPJAmfTqIPzwq
ErQP6sUuiBGghYyQU2xxHjSmHOQKQ8pT7g9HAS03gGgs7qraACdSNUkEvFNwCyT0FvM4e8+kF2+j
btWCr8sAl44G7WvmNMt9txAWrUD1HhVISIbgGSeocTwQ2YdPScR3PoTZZ7qh79jeT2k1oAijYASm
xVofzVNytqbpqdCdARKE7u3zCHCPRbmiVpmRntcuqqf0eekkGb8S3o7twk3o/ckL3ad6FVuKemEV
lX3BBu6AvHLIN3A1bdjn2fzmZ41xF6EsCPIuGklO4bbEwbMxRlx1hZSIbsg0TnyH2w+0g1ea6bku
5x8d6tGAYVp1zqrIYdY9Ec+8RFzQVL732DSAMTlpKJnP7AbPudpCg2cyVjwoUeWSt5hBPprkuRRW
czQa+w/Da4ctLlwIPrGD2zLNtcMUAyrKkKAgpkGkFpPHtR64Uw8cZqSKp3mWfOKD8UVeo9gOjNW2
STz8oqvN5c5pxDeWd1EcPoOks/jhisY7IP70L/rIo5YWeo+gikl927jYNmWJUEkOXlglhYnvzuuA
m4JR7OryYBkMzlI8KwdZM+OWhnMlK666apZ5clyqFSuNdFTXPVlRHXJHxvmR3lRbnOZiP0eqPTh7
HzbUPpFs94p1m/iX5tOx51/dclScOw9LN/nXeiBkuSoJ7m4i7VhPsju0tPSRF5jToyEmh2s4j+e5
7jiWKxbhGpdZKZboOkXDBydX/gJ84tPiwdlyB4cppK0e2uqhTIl6QwZyH7Ef7S1aOWFT87nQtGKE
H5pL7pMFNOB1dXgWbVvlO72VRqjHkw/Oe/kN/8kIpwbc31RzCMtm75ILzXh2Ysfkiiw5oIe6wYA5
Ml82ysckao+mLQD3Q+XdDCpO9g6yPt8rOoK87qZKWHCPXOK9y4jAZrekOWu4eOrJcurQErH5VV1B
xBFZPsSWM/yUXTHCqC6NO51QKc2fQlUk0WtidPter+UuzojSMUyqnapEFOovdMyLfYpy+I4Tgdpj
uBebOo8BCKQLSJ/ZaxFvCWQB6xY4tUK/RD4pfi0pXvhuGTvJwzK3D9iX5zMcnGDJou55ne52zKbd
xLevnDv2mSq9BzXpj3Wurf2cVzlRdOnkLRxBKFbURHTSfYaMIUTk5q2K0J9GQ8B2ueybyO63eFVY
X1o8poSfnLBBjkdt8W5G0RkPlfcxYGHu9bF6qIlUMDrlb6ulIAaI7eBoQBNte+tsLSWW8xLMETy8
aSdrmlSupWGcBQg+k9THcfiayvE9V1r3CmmJhkH5U2la+mTl6TsKzuIcR8nH946VQYeOutLdGkZT
7qpFe/lv9s5jO3Il687vojl6RQABN9AkvWEyk95MsMrCewTc0/8feFt/X91udUtzTXKxqsgiEwQi
Tpyz97d7GjEzNKGnaHGDW411SU2G1pHu+j2LnHlkWaFkf7DCDtmOZTHwgR1o+by3BggH47o9ieLm
dRDkZ5VtEO5LbvJuNwgUo07ZHjxfyucZzCQHEXHwDW5q9up7c3m348KanEmhPTIk6gA2uPUxniA+
UO+Fg5wOQ9DZRBZRztWJSa9JYp2Z3emWZYACLKN9HCkBQanktq4+EqPceCh9aVKkSHTGjN6UKs9E
vP5OVCMueL63RKrUK0WL95hICED+aNLEaEV0D5OQxEIsvcB9IFQRd7HPo8E4tvGcnuPRKiCK+LiU
xtq9FGVpHGpPP+G55edvUnHs8+Zgm6RzE6oc0ERcoJBTFF+Qcpj7KoO7EE7jtPZHpb5rAEE1dn17
aN8hO6+UpKsJIHW+qnxc8oIDSnzwIqjQ/Isof3pjtx/HekKLTNpJJPyPyOBqefRn1hR7ISDCubm1
uXwUWIpWluY0Q2Uz3OpPT83lbrAacI2YjoHXlXd5btiPUYQMphVvUd9Zn6HxHgSGPseWffKlExzJ
IwrPiZedeDPD1WnxV0kTXQqimUMWs86zixuEVRk0Y3LxAMCVwOnY7e8H2R8T/BIrnEHpU6HrvT8X
JatmNUKk5p5F9V+erKF9tOOGZqYHCi8p8IcC6i3WpSpYLETx2qYP46K2T2znh2lFw6mHLQp/sKQb
OTzHMBevajiG9NDvfPZlUw7BwW7HHOjuxNHmK0jcMcivykl8yD3ULDTO6WIVLt8kyVBdQVJbkKjj
2ggJ8YsNautCT+GuSANvXfUD4CZY3ju7IsL9q2PRz7oAGO/mezQ8Co3v1JHgY+S7umnSXYX7eu/y
qC/eVppA0a00pkdEev0SRnyvR92/4tyemZg294PyfvR26ZM3Kv2nStEhGOlNeOo2OMa0ltLwl5Zz
soOfcDQ0ibCGF9RPEcoyg+LuwmD6rSV2+MRyCQeLPsMD/ZF1OZbpdpjHxYgPqDJEV1GWk3Ug4HFj
MCA4TRIRjmGhg4nrfO8N5odJ1xxqjbMlHSJ+c9wKInTzWoMs75Et0uHwNr0QmNV8aCJL+4Ogn58F
Zv2j66QM6KuacKyBwrYtsodkLJ8cuHV7qi8sjJO6p9QJj6FIowPOdiCefdneBTh8oQwiVg/qBddo
mD7CYwnFAgBr5zcKMUjSHAyixz23oD5ir0hMZhFt0X7vqxg4XGUsYBF5G3Mr3yEZ/uYZ5iqa03Af
Y09mx2Eub7AkfzFsutGdDlmDRCRjP3LwccNNGfYJznZX1Ej3mvWoEW2D0+n4nEdjtiA54ZOWy4v4
Oca0BvN0Im8TQ3oX20+CFsquC4JPox6NrYKClGgJZIBSDLciHVdMaU/GMhL0dAQfw0Pmi9aB8bC4
UoFYu0E1+uS2iiwWbQCKbo3yYGvCSDq2L7eFlIRt22TaTGjQ7OirDqmqx8jbYZCbaBvF2xGzDWp8
CCAjJE6Py0bvtkEq0EQ3jhUb5tMgmHJ1L0Lf3iFFuG+1k+6HGVXxEtXIwQ6neR6W26+fM+0dprgo
07cL0WwtLK6/X764urwk5J5hScBJgLryQEnN4loCeWb6DHRTgHL50bFon5zFwZ5MsLxy6DZ1Pben
r5eQcj3FlESyD83BYUhbiIbbvuqCnd2nb2WT/axKNHFJG97lLT7uYnF0W5itXJAxWx0izqXRTGpu
U3SbqIOajMZ7P4z1j5FsipbBEbjCu6TxP+bg/UvyZs6uOpTASOwFHvVFkArTCVJrNJmbL8gTbCKk
6vmoN2rBHH290PLtVj7zl43hT/1J2WW6xxFzly5m+2k0h20ZDd87iEK70EyfXOog0J2IgqZpmUuo
8qiEtw7xk3Jo6DkR4uXZEVz2WEwNYOy4IJk5FisHVBrdwXIHggmxX57fTd5o7Sl1rREoUzFtUw5Z
CFDTYRuDD8Cd4n8Pa/Drat53lfs8J9mvQBg7UfZIaGYGGeySDvfKcVqUqNLCZmNG4jUABAeOvikJ
55s+7YgmZeVvqAKzfTsat3b05HGqBsQRpqRxkxunSYya4Paxpe3GL6IuXoSFAlYLgc9vUaR64407
ly2wtC9/qB1Vku9UG5zLQS/gk2re05/g5gnD11715guhfeAkUvdgswgc3drVu7Aqgx2QkRc/s6zN
14xkbsvmbBXL97q/Q44j7g3IkB9e2W0Sg+rDdlvjVEn7OTJGcycMkuxEMb3imnW2IkYVTMYXMc4I
ZFOI2jsbJer75JgRp8dTSFryxoL9s6JjNQm8vjiihtnx1ipCQIrdMdxKGxiYLkNrVdOnJ4OV6FNe
JhTlO46aj3/cl+bYsYJaPoJx50XFPe4dl9i/n3b3SnrgozHBJZx1/Y00JsyajU86a+FcvVygs9bp
71FMG8ht08YxDFZhzOIrU3lH2sIIR9qO5M806JjrgNSpFviCwRdHZrE0HPkdO0XnLpvx2opLiiJu
Svx/9BB3jubcDugRxx1wlLZFBmooUq4QSWXeGlkfamXlf/PM6lPEPQ9vce5TCmDnaWxvczh+Kh+x
kuFWHHCG/t0oqrf2hxfd55JINCMgrAkBTa+XQ7X50oj2CaPqyRhoy0z9Y+XpTW6Om4gtAZknnhGN
ZFlqlN25/5I2MCYM7yXiU09uhG7dStKDvaDIxqAaDsMM1GG8D2vkNUw3UDwvJLfJKbDbtZqJkKbi
nemQ1fUenzYBAUG+djq4z97d0HEcrOUERHAqH0iGw6PGJAltl5n74HSRG+ZIxEgfpHeHRqeMw8fU
rOlGkCu+Jh7+XiEmn9nCp/gppP1E+UIUuM+2E1rDvIksIqHKhWBBS0OcXBS/FSH221aPP5OFb1Ic
qqjbeE1Dy8AoePcI4LGw5MdmBo3X2P4+5EAknW44WBiqdIQrXi5YuS9cqEjUSdfVSBfNNA4uCtDQ
zHC9YP/oB/btqq45Jln+zzwy2q1JximoC/TNO5fWF/2BteEkHCp9/xI77jsFcQhcvL5+MR3/ANWN
tjyA0hP7WFrtKQumDyYTHDESL8a+GPJsBCI5M0OBpFHiQ+jzQZ38qs538yTugE6RzZFLenjwZ0Kr
PM2QI095TVk9uhi0nXF8y6Xf7yxveq2WLwvClg2v5rfTGg9UCJoOc3AVrD9f293XyxcuT8VJsU1s
71aL6DyaEe8vQJn4JXdugT7XNuytMIBniZcMHIkKt6x1NWcV4gwRVJ1KJtTLT1sHXPconHm0i/yK
aqEmXY6ir9ThvRD8F354qpS+Vt2c7p2UBz0tp2/esJCJmaN1RcOhedmll5/86yOQ9j0q+JXbjuZ6
LI13BpjlGtrO6/hgFbAIsJbCBa13BMKcK8oZ2rOgsMyi3WeLtUSRFZO7j+xXw7bpamyNidpxKJ3/
0JFj74zpnLkXf5Tjuk/6N9PNv2GqA48/DfPayCh/c+R6nJCt7/5Sndhb32J5tgqGah4WTsi83ikt
pUdSX1/gp8INa0prr+XwatvsGSznBHMEOHThswK/yxR6zqpWW1KpEsCKSYiML2DryiZCnpb8y0ya
v2tlHxUwPtRaFmYuNm8aWPpotN8sYTyreLxGy53iWeSkhM6hlgo+ehbv3dYN1lWXznTLFsJPP111
i90gSHajcBhOVs5eWfXr1CchtzeZjd14tugInRVa58lq1KPV5DUTCRLkc2e84zfZIQQYnsN+uFLZ
PnBaw3toN8029x1jreLity1ZIDgrb3wB+AJ21ZvHk1RryNYB0W2Dgor/lgptHueWzLlisPjNhX2x
VeJXO9RUT2UMBJVEzn3c08wbguCp4QgI26xtrnREmwB7FnyZA0GIORq+ajwNetwTSM4quDTmoMiH
u/S5Tgy9LqLogXUioK1IG8Nmsu3R2a4kK6MM0YtheYMeTjBWt4AgwjK/AZIVPMDGvrFqiJ9pmx1C
GFgY8ibkhoax0zk+SeG1u4I0yKORex8w8NOjkBQxKMJ7RiIwcT26CShudDxcuxARAIVJ1uhvQVJ8
F/yK8VZPEyElRNSj37CQ9defhWN+EmWUWR0Stgo3kUi+FxIJSznBfiBedECujVyOA3sLLMzh3YFz
M/rH0iQPKwPsjGMu8WFwK1yIW/bHgvyX0WAzcHtSOK1Xf1DTQeqfAkpeK83gaJGhl5EJTCqQfUsS
Ll7nps0enSX4/BqnGAPbQztBPO6JLh7sX0EZGEzawqPNWXLdOKiC/fJ3UwbZuw+Womrzo9lG0Cr2
OLFDgPBNdhhUoXazZf/yq9bZJuCwVt2E/SoPznGUEKAzj2gT4+pokYe75Q2EuPVokCk7BRVcmBsG
oOm6891ipUZyzwLlvHITrNVMQyiCIMj5CGFAiOtsmcwHfn7FQx8ezO5R9Eh3gGyucUlS4CmyBek6
i/CbRcG6jFN+OFjWN4I/DIm7muNw2kOmY8ENNK1G0Tg7BLE84HjmbWdgQiQDLucQ0ml6apokPCLB
mtYoGdp7nfS30G13VWquctKxaN/bNwA2UDXqC3bmbtOHlbEfiGyIdUvTPcuukgO2nTvOpg3DPQsU
1MmywoChEF1obBfiZ9CAEQutMdnHvo8mSZSEodvFPqAxxGpFlUJwVgYXDd174LsEhcwTGmZce8qF
WdmAmhkVqi1LIRszFTE5TVDgtXagadtudzAt91d/mbeoJ5nJ5QimJ6UkeMGEYfm8GbeCAdouSNSn
2TxbrtUc9YBGIR4JDGZ+hfIH9QeYOgdWKU2uEumxkxYPiCu8nZtmDQNlJAy5d0iVwXZEUvCSH+7b
4MKYynCMX4IYugmhp8BsmxbqPAKm/EL/lvEeWF94dkT57o7AaB2MkayCbt0zIIkTrMmMcelZsGgY
imETOu7v/tBMiJL5wWxsQqt6mu7MIlCHuK3rdRyZPz36wbU4G/ZYbMMofc6qWp6nEuJAjYHF7ZG4
19BZDbY5MDrYtKMGaWwE06zRG6Bvj5zy2KQF9tsqnrGhLVxIPR1Vhg6oga9hA+iKyK4jXip/yBc+
mxX3393Gfpq7ZnEE6E1VJcfg6nhWTtOUsRF9x3VG1oJoop2nAMiXLX6JSaSQ3QsfpYxJTtPA9BDN
OJ6QdjemXLtQDo9GE/rriLujSu0Tg1HoCEG1T5QhcRkVR3sU1RqdJRh4iMarsJU/GP1inK1ci5h0
QnFnc7yJJMk34yMnnOZk4yZGYxLvlDd/1nHfYxWuO5pe47tTkvTVNsxv1PdsICzGg76z0zHPeV72
H4h/vrAGARkj/plBsLGHtLAlQJWlzxsfm2LUVHojMqTlfxkcoYgRIfxBoXLqyDOjFXRMLKN6wIhw
S7IO95JpwwFcGK0iGg9W4VwItS7wMzCO4Ky6sUzM315aqp0ZRtcUAjvJ8eqgkeflWX8XFp5E7tvX
YDTUuqqhRQijZNDM3GITzuy/NFJW1ZBvQyP8aMyHoivmlyrfz9xRaqC0HkxT7uKEnIvWZS+yc0Gv
1x3QTQv/Dt2YtWEmPm7zGWtO4bwX2aTXcC8RuoxPsPE53NsEOYxtzHQ3X+6GltQ2/ARrO0BpN3Tz
VojkWTvyzWN8lCuQAQEyUU+WEc/cS4YOcYdEg2M69wciMqt9sCIvOjOmugwID1c17padb8qz5wRv
kV8GOKpJpQjH+Oygbk5zOzosXfyudRDG6NBaJ9T/s9Fs4CvoVT6RXoctGECM6G91lV0Dd2x3UnLb
eIqUAk70xq7O41PeDNF9U00fyf2o1Q8cjgwEquKl6ogfE73/GcOF2UWAtvMom5DByaUNmZ8BOclt
0cPvWNRg/Qq7CWQ6K9lW9bljFB8T77byGYVRz8ckhTkJhYcZrrOQPqewIccVy5M4UkOz9kWMgr+A
/jgvOxA4L57rdkexVO5fiMKvlz/+6HJwcoh8hnkMEdyY6pQmB17mL2i2tTQWvl7kf3/0f/t3Oca9
VcfBE36A2kTeAvheUN99Ity1GDlnToD6dl7jPQmOhGkZTKiNuj2xycOJrJ6B4GQ+iv77o68//qu/
+/qUf3zFv/oUpUYOC7GtMdXIhdxQ4y9vm+ga+Ym3DeU8rkXZoczDfbgxsK6n0Zxsi6h5UYP6Geqw
uWKbGLaBA7uAfO4zwch0RxxR7BRy5LXDZ6kemWmHsZ1aCQ1RdfLMnobgxNhVd3QLhz65487bs8Sa
O9wM6FX8aLwOsDi6KFebwsYvhaKUSSVtDuLI2Zt0fA759ylCd4yOBe/tgWZb8PkpU+lfVPabNXNc
l4JljqwRe0vi2N5W/kAyy7cQRiLoizbE9EoXCQZCpy2XEgrOlPChDQfmh8fScSRQpRitz8oMblMY
uHuXI/wyxDb08N2sHHkO4g5IN0NQx6UvNME8TKNr45MkCisc8WOPosjEsWMuFSVMkVed/xatnz8N
ErTq9IvmKkGRIngJa4z0qTXtrbarTiVMjZUe0dXMjUnkmLdPK40heeBkD3fg50y2DrUL26BoX9FD
05eeWQomL7unXNh6nIgAxbhkv0r9mAdrrzceURFZG97Uy9A4RELhZowk+aM4hn60NCgI/orH3ej3
+cFsvGd80/h+gThupMZdx3n5as35h6eHpzGncBB2TMWTA8vB3UWzJQzPXqQtSP+zfbKs2j712rNP
qsTyZkhNzcuJbszHbmkXjdjBJ283Ns19BpTiVPsuNlJN9nPQ/cTKHDBu5z8sW8DH5ZjQyHoI6cCS
G9mcy/FqMquGkLElPA2seLyJc5BVU+kX22jMH+ZJP0W+1zJeN/tN07sg3yRwZmehu3pTXm/Bhalj
wrgljWmnDn4GQ4BcGtrNhyLPpz0WHRYUAm29yM/OMEzhGuTDQS1e4b6sUuYHXUCYEFoJv+RayDA3
z8qd3zgorubOh5DlD9GhChrMwzjo5lEevt6/bK6WAx1ajOKeafnJnCeHk3f+5qbpzR6tWzKge4te
VYAKyBOVQJZAY5mm9KNOqHdM2k9f/5Fv31kO78kYaDlHYCQ6egZ91DgHdBvTCq8ZIOElCg/zM2Y3
w9znoz8c6qjvDz0Bb5YtJoZWJlP1kowUsAHZfVIkp5JsA4/gy1CQWRe6ztqwg5NbG9w41MNoXDn9
EylEkfcBR+eqFSbN3MMKOlWUb1k6Ykm9eLZ860a7WFt+8K2t5J2VOPsucz/mInsfG2gD2IkP7hB8
WEEUMMVO9FMPDw7kcHTSIITWNiMzKJNInrOaVlHwLmstdi7hJ+s6nj7SqpqY+NOP6kkxABeBYdjD
4vZU2vUvkbt7cuCSR42QYSVqMqWGbD+kKn4s8Oys9Jy9up7rX4yMep3jw9ZlIsVo2kuueZocBDls
O6NU0SXpHJ9M8Vjs/Zx4gEEBWfWNg44bJo4NKXEYHdB4R1epJceZbzhe07sC1Az6oql2H0daOSET
xwpRx66doodsOUUNbkmyIrauxmPywNwx2TBQe/Yy+hyZTqApLVOHsvK/J7gPUHPhTZeLVd1cbr/O
plXvt1z2sMA8y3j5HJkV9X1Kdwsja0F2nRvvA+ISotBhblUlb0lVWSt/gOqEm6KGvtuxi+HXnhfL
P+ufdHLSpdABa4epA3HTGeaV9Tz5PkcaO2T5Z5eN+uGj9+PxZC0c3a8Xv5rp+Jv0Daq4uWCHg87M
JMKD5L3L6mORzckp6EzBGIE0FGC33TLQ+HrRC/bZFoZANxi8jukI5N5rqpVrx3pLVurPXJSkyftI
nWs9nymZyIZmB0k7oM7hc5FTKOKcGGC2M2r5B7B2LntahB2TRcKRipM049e54nPztmdXc0x9Novl
0NP8NOO0oLkK5BYFAAerZU1zhPkbZh7sk1i9KjzuMbcGyccWM8++uXjomz6qiglehdCsCMa3Zplg
QyIAhzCkP5FLRcfeq8S1b1G/u1rRDIyNV/SK+RzEN0TG3Xo0FMFQLnnSQ+uAOnFG5gAiKdeVV+gN
7bjoPBu/J/r1nCTgabexc/U7RtrFLJtfHgGE68wmJFANkl3Feh80g2IhEGPZgxdfU1Xf0T/P9igy
Cuoyfcn56Ru/KB+BXH8fW2xwKpo/jLI8++4w/sqt+OLfBrKMP5qcmfZskMSIHAB1spe0G6Z2rybQ
qWS2h12f0MGfsAzMOJnXvlnF76b2P6yBhNqpfSPQdp0V4hZ2yuG0NNgbAlN/By5i1ITIH1zPXrIN
epOzYYFgy8KLspFRCE8+Dn6ls0JHDb4nmpABhuVcXICwIeqTs/9EWgR3cNl4nxK7cdXeOmE/OnWs
N3YTpsfWIyM7r1/oUTG4yha3QD7vUMZ9s5ObGuPouWgkbfTY3sQM9XkyWNncOvlmZg0xmgFqyq6z
9I4quzpiOxSUXOVTiUauCkSLvrgVHGfrxwHZqILB88PrsC96zHufq6iCydHwFBWPzqS7u0DO23qS
xSmJZYBWAGHXBAYFB4zEFMXv0Ync6hh69GDN6ZePm5RgV/LfBvXbrKOj1yD55vDugGXhQvnaIlPU
k/LIUqj3CoXFE54vzrl4mn7B/JCzUWGrZPjkhrM+h5GNY0bLW2Mj1R4bxoqu49yZutxPINgufWTN
N+1AkCAejhYw7baL54iHDrk08uW2uITguPBh00ztGxA6LEnyA34W8ObUdE/uMqb4esk5E57StyHq
qksBAOySN7FDuAfd1T/+SCN/33ZqIlIiuUxqHm5wht6jCY9X7jHh0ZX5mHiBvbH8Hj1VjTE7M+rF
JuIbZDl064BEG9a7Md3aY0eMXuB0x85t3113Tu9Ce7nmFZ0blUp1V6fGi61Nf0sfoNh20W/pOssW
Ob0yDuo5o87oIRVqaZtxsA4YN1GyVqsWLuE1ymao3/CqYDntrGw4xeR33LynwUmRENkFhl5y8o4k
nWbrpsC8PSDHxLxBSWwqekkVppmSxfhg5IW3cLCz/8AGtP8Ki8QwaONnNLENmi7mwb9QO3UUZPBz
4+RAxggmnrk1L30nTjEs+Acu107Tm4I3bxVERIEqd9TUsosz+Z8LTCmUUojZ8Q7DTvOS1771KHCX
OKiYiMMD8hW80t6SZTxU1t+tUFYGl61s3Iw4wfbgjHFymijhUQxkznNHzAreDy3PVooOv5QwjEIp
5i39pOhgVsFHVljDpfXr5Ghq61rhYb7848UDnXfIQv0cypq5lqJO6lHAicl1ZuZrLak/Qj5q1w/+
w2VU8KX/6rv0LMm8S7mexaVcUM5/AiwOEYaIGbbJoRvcn1Ufyg/dJCTKwjGG1GuQnej28fv8Xk0t
mh83sza08a1H1I42cpCsPGqVWY/MX9urq+YdmgUMLCrH/kKz+4kHFzOOdp/F1BrHlGAa9CXhbUwT
Z8O1b7el4/zIZNOeEAdHDyY2RCQX0WfWZGiKxjl/lYCwNqokpp0l2oVR0gb3roTPNU71GUnorTPx
6amWGArmztRnrXz1FrjVv4eTLvDuv14n3/IoASGxOsp1F//qn64TCRpBGaELOGiAHGNBgpgTtPtq
KHm7iTlRSoItRnHUnXuBlDUiApx7YA9FJz7SHr4PCl+QaQPhYMLv/mVgS+yuPtih7W9z5o3rn3aV
h1f4ZOM8veRjfD+KfNwEKVpGI8g/jCTpn4xBndHw/Pv3xvf9l2/O4Q06yIWlWv79z29uwsVKXjay
d4DWR+SltE93Q2nFn1EF3AW6Z82jxC+C6RXhlHU7riojNr57tWTvKimCG1J5wSZn28Jj2Mr8dIni
1OKl8W0AqU1Oq5vbagVfEvEKE9traLnZnz5K7ejeNa3ufgK0uTJMkD89S6QjpuLNIe535+0R/4wn
XLnyfi7bYgPIwP0IqvyYK6ZxoFZeRZd8xKAmX6hu9D7DAXNQriYTDyE4MXE9QsxhcpCoG290fZwn
rBIkMSax2jacOdZl6UtAPRaS7YzcR2sjsaWdzejWeOYM/lJ6T2x6ZFEwIRjqLLqrfCe65zDLghDg
pWySMTi3dfHWt07/q2fYFajus9TThMYdKahpP3Y9OgZi7aAY2p16qujlEzs3FiePA/XGIIR2A2at
pErqnfd6LK+yme1fLK0Hup/B2XFGDLVxQP6t9sLnJCCKRQPFvMdmh+PCyA+YLmP2CXqQ0Y59u9kR
uxd1AyS0qv3A9oZwvD3y7OLfHfzuzkxwuaie7WhoqvfCdfyVj0gBLZY6JQQOHTqrmfZ2hxSzT0wX
ZVVnbTPKjCgo5X9AHVv/vBLZritt1/JNyLvyr08YA57YsPDkHnwapgdCuWh0jfri9m9Zb95il8Q0
FTYOudkz/DeZlrT80vCAhJ4Tvzd022aZOcbC/J7b9HkVs7u9K5iTCxh7fT5NkCmxd5gtTgG9qOrn
zlu5XUsA9EQPsm08MnngTnVB9IGwDdEG3dG1yueL6PjMzBvsQ86s8t8/fIu9/i8LC2oKXG9Epbiw
IeRfFhZ4N8asTTc6zG55jeFLX034dWsnM+L70NbnHAw8OffFc2n6yOR7oZ850VyNAXDt1LT61oJ8
1b1rMv2xw4sRkPFCs9JCJoNnuepRf4d5j3JwEULO4zeJ+29lGTgAwyR54SGqNmQzi7Rp7x2C3MzS
hrXbgooZA+bTbm1vMjO3d7W9b5l/bWbGWf/hEkjnn3/1EAmU7Tv4Peg+yiW84E/rj9uLCkdwHR16
s+qvUxZ6F91YzMvMd8ftuocZ1NqpDuMfrkK7oeLqbYgJJHbDcee4goZc7lcfWXrtevkETQcVc25a
z7kLnK0mhNBjEznbddO/+fFHgEzh1g/993oU4mDWEz43Q4lXKyFYrHN40toEv8pUXjsrQL7PGDsq
s9eCwdt1jps3I+zidRykyak1Gv3ku6cAlv+zpiO0qfOxOmhd3jLolFeAsOPdGE6fHox1ZKb5rq0m
1OG289pOiX0FvKaurJfvmQIM7JiS27SLu0f0Q9YdrIF7s9Y2R8Mce8hgXDSuogX0b2/jYa6uLaOa
DbE2ly9tCWv2sc048vdi9JCH1PNjZctHTxMDquvm0bI6725EEPWYcxis/BnFMXrJPbPWs1FWeE66
It572sZNMXt7PfvnTtSMCgYRs+R5D7bU6d5wQM5FXai2g4EgFZtiWCkU6G7l3Zl2C3QMLR4Iqoyj
x9D/dCdfbHFTg9rxiPYeiPG7Zbm80nEg4q/Pmm1FRviezB9Cdzi+Q0DJIdt4LuI7aaS72EyLmwDd
guQU+V7MuTyYaXbbMiQzKhqSM5puIO0GTXM78oKtrKW5V6QdN9krxRX1X0ZHz4gwPrffbWA2m2ae
kHLN/YdwrXY/R4hQcEZS+2kMjlUBSaFPODc0c/S7zqCKZcZFItm6DjnNUYXD1EOYs6o5dt0aEMtb
x7Wt7TjRcIknmTJaL9ACuqgtplg84zMvH7JoBEzm8JVR4FCrz94rSrGV5XLuQ2Hq3OV6YsAD6/nl
368s0vT/eWlxTVc50lNSOb76S4kcSWLip94FJipoWC8mwmvmBsEaRbe5mkBNQxOMHosqAXks22xb
uYpwo0h+9oUbQk+gcWckcCVKgrVuRNZFR+2zreWR/2xDfjs0IAt2vTvIg2U5b10h1mM15Re7tNtr
NxlI9+oeHHIEedEPDOLsvJID3m2M0ui2jPseKEjxVkjTBTWD6jdgOA+gMNl7fUdyVNfzdSHtlJGM
b3YhK704JeKH3ib6asAqfbFVzti8lJLJcPmNsTmdaq+86CiqUPdzP8a2dO/NrCMRzIlbwMMNnDCJ
dTufurd8MN3bkMZbC7fZ4tPb5dEpJy30hzu1x9hHfSuNm2l+p33RH4ySaXmZ7GaKiHuXCpedZBgO
wEPQnzjJZmBB3g493yU0Aa2LPJgPlhPeuoKkSIMjGKM5KE/ZSLTg4oO33bMFMxhoQzUfcjo2ENUG
/xUb7SUlcOPOUA/FjOaKwts6RbaPHbBz6wP2eaKyQt/aKmzYEOML65oWlOYIk+6WXA9pVBQbGL0a
OKXIPEr37ICr3SFjX0RtixICcTV6F/s5wXlD58vLN32AFjNJy/ngeyCDY/QgM9iKrQox46GSTMIk
/+GnCAP8hEiPJgCw5eJV/Lpj/z/m5z9hfqTr8ez+n7OHLlhHvv2F7/PH1/yd7yOF+psA+ePSMZGm
JcgK+l98Hymdv7GlSpciw5dY0/lORQk26H/+D+X/TQjhC840UNiUsyRf/J3vo6ACLTuyi1vItoG0
yP8Xvo9p/TVkQ5CS40gcvWBBPNODM/S/b/HVXBKvF0zR1Znah0A2+InSsjgU9QwXzRBHDBMMWDMQ
B5qFMevjT6/1upM1OnJVguGw6+isBfBaOaNIIVHeq0DUVZ39YXrdo6qaBCEWSThTb5s7SbvB7dAV
6tp9be3yIR/sqx+ZEFwhlIjndOq+z3O2LV187Bw8GVA1JMWl44/CLPYcX/F4pZN4iHxjU7RqlRop
BSA0mJXtzAeZKXwdHd03Jk/IbG/wLl8NBhaEJsb78nc4lNthavaNxyxKataVqElxRmUM6tEs7cNl
YIVz3WYuEL4T+qPXsTv9ZF5MyWvTy2g4Zs4cV4RCATn5E7CXbxDE0oe8K7fab/B7z01yx9p/NvqI
wfxMgynDyMFAgpSU2I9/1pqZY58R/WPDNuw3krJ3z9q4p1vvr0FFbHPVpms+Y9zTnVjVduqcRERV
jECYMhMnp+3xztWo9X+xdx7LcWtbmn6Vip7jBLzpqO5BIoHMpKcoUiQnCIoS4b3H0/e3N48udVmq
W13zmpAAEh7brvWbC8BETWzZIbOYlB4fEdBxzpFSq2HT6OtNUoQVzdp1WyF9CGACjRT47anh3Skp
+bCtU2+GSSQZlGrwtzypdzaUYcpAoGjCbNYsHokALEGrFy8acTisqZI4TJk50i0CqMEGMTSy/snL
YLvZmwH1flTPdOwTLpo2Cen9gkzIcpYodoSp3Y0EYtIfRQprJlicZ62YvtibCZghw8y8MuN158Kq
9TGRQAXZXa/bGTY8KhRvCPAAqy5dqPTrKRk884gWPa077BCnARRXOsBsk0J/AQsObsKC3Zkl06nI
CXKoRY17pJjZJfaCgmaLEiiweoTFc+YxqkXk1dUgFJYhNeWy3LzvWpyNIDSd5wpUpl8neFFOK/rQ
6lXSxpk/G81LOZh4Eg4VYix9doX8XL63m80OF+PCwJZViRv8O7qMsGuBqE5BoF5NmlNSYl6XFlvQ
LSRaXTFAqbN0b3T6sBtsjMDtY1+/5spQnmUVU2A7qSsAi9Z6wbwsEWieW6/OsbvoJkiPyUMkEn4m
msY+OTeYAkOCQlGJxEOvoUVFdmtBsQOGv03aqDVfLWQ7yD+D/rp2wEyHsda4mC2Ctqd+4w9vMfKB
bgoQE7Ou0+rW3zzBzmksnAxSK/KJy+d7xXReyi76gay56qubhvrLqqPnBUh6XTAIXq2fTrVcAm/n
3NmMPV47jrsF2e69NuUVOSBkYwXyNmSmDXG3aY4KCuwrDJCYYU2n0adq2WNrucvJaYj/dkQ+lxG2
RUd2OjBLN+hSDxXcpO4CNOKBHBYIeHrYAICZOKhtByDbVZ9TUt01CDqcH0NaYDS8rR+88WqHrLJ2
ns83w1CfOs0VQ3sHkkys+pg3wFUi6BAfDTjtKAjXOunG+aWw9bDuxwVaDAKam83M1FYRNBpJ5frF
VM8nRKgRbE+u1BpGdwIb1p/I7u0ghGIsgsTJHhvHvUeaDlhlHayCy6WaFbpTXukrI8xjT/GwRyge
41qjhBF0OODnc91CfFQyMsf9ekI02ChM3HfVaQjR0HwBTYVIR/KCiOp1VRJ5Vxw4N3MEFLWN19ts
XC+T+xQ9x0IjLZ4NZHPUEjXj4dDOfR2qduoe9ASG8DpGx47Q99wse2U8jVbRXSeZnp8N9oCtyjiN
8H4ZryItu6EAktZWB1kddgeZlOLgxer5xya5R48NJA6d78e8/yYO/G1dT5Juv24NZdRVprN8I5Un
l7TZuNkU+4eRR4csMbSDXqgAWJeuObMsoKxyVf7JOwDwVmy+DZDDcIQAJX1An+WaIBoWonmt7npQ
57sR/xeI8T0kwnwC5ghEuU3Mi42Gek9yAw6Z7ihXiRCt3xD6TQHP+J5WEvkZdEw95aL80zcdnHpe
g79ZuN3KP9WslWeIulbvq3KbNixYTyczqPhlQ5aIbnQm+LkH4IAKwMaML2XsSE6a4Sh6bLjFGHnt
Xm3Wdkx6ot4rGHGpISn/NCR4zsyYAT6AZJR3tPwMuDLlKmfoad/YcfxtiMrbfsFcPdbAvtbxJfke
72Q4KkDKrmGS2uU6epriy1laG3ZDfLfYNXMCua1vxdeE6H2ah/uyWNDLrrC669djLIwDoHyEy+K+
DGDNh8xoUcqy3uoVhIri2hl4xf76w1Y0F1Al1bkCnrQhfaBU9VGXUCX91UMK4OisdYgi3wadHLvj
WEPzXf6BX9adjWXPDctFICoELuN6CFpjdY5KVwTgTVTQzoAbEBZykCSraXFjhS8kU6eDUDtHUyQ/
M28da7kz1RJJgRq6hENe1E4K0IHqRZzb04nK+axqeO+Vg42rA1wBtdCIH026X84QVkr0SSgnuQYu
RZQAQ8W+dgATRK4OEJW80sefT9v0GOPfniwz3MyhVHGs5Y0QRMZqoKkzgHFDfdalTROUaftTvpuP
P5tg9H2svi+RrQsdsFcycyz/bMPaE6LvAPdvsDp9s41Bw3Qa72RGFetQkviYxHWk8a38Y0SpFTia
/ogxTCGLwybIWbFpIC9MFllfsepa4zFSq+gwu2jmfk+K5FWB5Lf6rSjeiyjyboqC+8dqmU9VeZS/
LM7SkUgUe5atjdH4NnUEF5w1r//eQ/7WKWZoTn0CnXk1jx9nwvqgJMwClFaezRDVTy69n+b9EuIO
5NJvl5HrYzniN9JSTv+xi1ySp3m/nY9Lfewjt9URRkerAlerzJznTz/+p6vyh0/nfL/V98vJ3983
yHf222P8tij3itxR5H7BFFwUHcTLT6f+bfc/Psmff//jrp/OLFed0oQY446hWTAwb40eCoyZJef1
qi1x2KqAarutO8ofolVr7Pd9yjjNa3DI7C5/ssp7KglVPrHunL6A7Iu1zZlbCEvcPy/2DUM8BQ49
Wk4RMv0erpIGWgbYstWQ/fBid1RfHirX5R9ECids6VGG0CatOzYFQIimhyRotufVLB7C3BoQ+UA4
VLrRwJwm0Jk4yIXS/WCtFtCUZHa7fZwimVe2QBIp0LVow11R5OTqkgJ3IDD5a11uVETJl0ufDqnn
YjhOA8MigYiUfzqolO9LOOWgRI971M4rMXSUJ6lLjGfwXeB8E3Aikhvi8qXcKhd/2zq7xmNlMSCR
bFYALkhQ1e2TrW00xgm+LGjUkRSamgwIs+spwZLr9+mUvBDnYB4kaqP8M4iljMEwXnYeIudr8R2x
Rqy9CXwSfzrPzQZNd2/Eo4lZmLboZ8OEO5XbgB6sAT2Kd2EMP8pZKXGo4lxMTLl9sRT1+8E1nZOd
zj+22btpS+Tx5XNEuX0XtXMeVrJBkNvka6DtdU4c93F/uugx8YHFhOgfbxFNMMbnuQCbli4SFBF5
33eUPCOlx0nDRbXZPOXvXQg8064axWOzaFagIlcr3N9oA1VlaQ+r65zWyPiydBmsPQ0tD2jbZVYs
x2XFKQOYWoWphSac8hxdA2TGx/Ly4Qp7AiOUtyDvK7LT5TSgpETmmtGbcfu+4z8+rVzF4OM1Q0p7
t9RYQ691lm+Y/f3y45jEktInPJpkrObbyqJWYkeUr6hK97MaaCWk8JXUznw5qlCHJWkSIeDmnQZK
WXjDJap8/77yS/Si8/v0YVLX+Il0F+Nxr9tbCXAkxA4BQ0tIsTtF7R7wdNDwyuSXkcU6VifDt5he
RCgKyKeRv8k/q/jkH6vy1/cCLcrvn1blznKXf32qoZoWxh4QOihmH04hcrWsYRrhcUpt+aiR7xs3
MjI7NSbpL08fKyMKHBv2qGJneVnmmtRkubjIqva+KOu3vDlGfr8qIEpXXOjjlmOEWLGvMy8Ub/xK
1Jz6I+oGWqHKFshqQtik3vx4NZ/rrmoOXjLlx7pPEjWQu78vRuKtpT7KK4wpBtEwyJIqlz7+fGxD
Cd0MV00PGpQUPp5YPpP8Qx6FLl8uEir+9W7e777ZlmsLvbsaPZ2J5b5et9BePHTn26KvT7b53ZU3
Ak5edzHXkS/bE1VOLn28+49tsN6ZmccY9n3sLK/+sfpxrFz6+IwfP3yc79OxaXU/4qpIG8arkQ3n
6CRo7sl1WfN44/lwLtffb35rgNamIEn38lzym/5WLrcX/Nurkyyuqa464JnEN0jGkaGMLCl/XpSn
eG+qFoSgj25TQJxn8JaJP7ItkatySW77WJXbbNjx/7395GFz9DprXXWS15f3N8kC+lFnIlcU4/fC
LLd6eoUUwccBcul9L7n4ef23s/621+cLfD5K0TrMxOyv2qZmQDV5h7IbkUvy2D9t+9hF/qrLUaBc
/Pgjv8fHqlySx/2nZ200lzfwcYjc8dOl/rTt01k/XSkWDf6iBt2YkECSQ3siCcbUbgdZ1z/+bK6B
lsYs+pOPjXLpYxvSCVRxud4OBovve8rmVp78Y9fffpGLEbH8HfYDNMmi7bK3yvu7zZM16Lf198XP
W+W6PFTWs7+rGJjYJYXpnW8aIT0Gx+2r2gegTMybAhFZJk9DaFWNRyqI4Js33+dLZfhqDzSE5gSK
ytI4t8SF4XgiI3Df5P3JbA08YjR7farMClIZ0re6FpGz1esWLOiEgAxenHWHzCFGTXg44fSi2taX
ahGpCdDT6DEVzcW2Yn7ixEMGQKS82JyUcCNxEqCUfQz0H1uQ2SFaNyFApsg27vMDvzcnW7XuSKLC
JQCM45YzL012r7Jj/fjjffS2v3W5cvFPu3/aJrtuue39Cn867v0Kc+5d2D3YVpJAckgnh5Wy7n6s
e2LctxA6Jywm+02xPovK9b7xj79/OtwGMIyzsYOIMGATojbicDCKFYBwcc4pb/tQX9pb+cMqq+Cf
F9MYJptV1K9a2tnIK6YLMTyIefMw0m3CHc3m5NWpLkal4UPXD3NmOse0eszLwkRTvDsSsHPOZhVC
M/MoLOEG86FvUoxn7At38a6ManpBgbV5dhUj0PvSerJG60u0qK8wVCxfNM8wPjwIs5qLVO7moOSe
QnHZgCfuRy1R90qsIGjaj2iAWCUQnAzYc0uc8TAgD9U92wBIYcIxMmwVd+ASN3GhxgivkmjGahaz
v20Y9nNSbyGQNhx4QMailXqu0c8e6eIfc1vf9mntIHGmRA/IRTzFyYLge4FhjYXH4kKcjSgfKvEV
gXAksUUEPlo72Ao2FWNZDCIF69UERPeo2DBoMB2rwyiPfdgURbA2LFmjATxm3sjo4xiNPAlQLLP+
oWjetYl2B1Pl4WA3ylupLGuA1HQaNDAw08J6QKoJXgOBOZSEnZsJt0tkU+Kjsxlw/CuEEqJvo93e
uiWe8xno/AL/GxIHIGm+40Q1XI0rAGUPqVwLYp7TRTbWLtWP1QU1rEx4GyfLEjJJBv5PNr+tVe+a
ed+r4yWYwNWOi0Rc7ePIQuADAY8T3jFQKwvivFUTtibhNZKroR5VpR+7BW6fShEwbSNyjtVXi/w6
MkfmmZJNNm4AagdqLWf4SRIBiSyUH4AiQy7YVdjbHPKYsIVmdntjIOKpVMbdXEPNAixh7h3cHrq2
v/c2+ECOE3uB6Xp32TLAh1H79DazxkfUnA55uShfaw8MwOZqX5UaoWtH90xcab3sfNSiy2rrqhB1
AwLaBgLMSaqeV521wdXTsGufzYPrtS9riY5Qs+X6vlnwl0Jjo79wtH4+2Er1NLpX+OKuPmlrTLFy
hUC55tyXq/bC7JNZpVloYdVPxyXqIh53IehcEWYalRrB+uk7vjHA0M36bCoU+6I15tBwYOeI1j8x
RKtHvAkAI6B09IrXorrowEklJpDKYUbYzjiRXVQCnNaeTATrQgSvcLzujuW1OcQz81xyFZ7WPW1G
/6NErDQoNPurGZHm6asfTqMl31dD/Z41SwW+DpBMZSFoY9faniKnXQ0rsXLyLb7ZzefelgIoLrQL
WC859PMmxFzmYumAws4W/QqqMLtRr3GAHH/GTlrd5PAJXI2cew/kP+tAyuNzebV2ia/b850+qt83
u9IvaSlyIggjrDbVfMqXFUspyBhB17aPRWaZQep1jq90KZPD7IRTGyo0Y/KyDVjLgj0/8+oiC7rI
fKxDvZ57jAL7Z3smlZCtj/HsrLCZ9Au8Q58R7EG6ENFZzBTgan9Zm1c8rJPbTC0xzmmqJYxh5IK6
UVAW7roLx+0GX7PnJ92xKSTEiNc0jSnSzqsWJXY44SF5bVuQMW0DI4laa3xDdb6ukDr2+DXXQY1J
PK6Nuu/1QskFIFuXwVadRC6xaJCUaBrUUwi1lcuMn/O6XRRJdeu0+TnhWMw7nFNuM9fUim8e3G4C
1W6FAcqqdMqdi4wMkdJjrRP3rCzrYBr5LW6QeAymV3R/toWwht06p5jvCJPnDu8E/TVGIWbCpLVK
or3pJmo4F5HfF7xIpMjO5wyyIZKbACTXB90CfjWXSlisa4D+IB+lGm9KqzyfFxpSQ8GYwWzKBAwj
pD8Nx0Q8OAyDm7Ye0I1TUT75tiHYacFoNsr+wWS8s9Oha4AJ0s/dTskJgkS3epQi0YgUhzsOsJm3
5rwrRJBcVXgJtXbpjunR7JrlylyUCJAysprpSr9UxnjVkgBYLxjP4EzSvQE6RvQDf6ghSf0tatzD
ZOQoB2smcdqtOg1dl9K/jtWpNZkR2rqJdpBGLY9rzdsV+jofBj7q2s7zZQSfd4fKnBE2JG1Sr+mO
6QiZPhtL4ivpRA0c4bQVBHbDroa1i5oXSdnFRG0Hes1AzlTvSAXFavwGAO0VBBNAReN2mg3nZMDv
oUJBEjWRu4btx/dL4ktj0+8ttYEks+b5+agYZ8b60vaNclWAZy2apLicFbQ8zDKbTiTldrU12T4C
BMi60FjSNOyccor8aUJqYOhAz8cOfgrE+7/RPp7bHpL3MappQbWau9GgsdLBngSGk38hGr8fcCs7
qLyxfW542QE1qudMq68yt9bQPZ1zTimsjmP9Ulemm23Izr2O5g1bi+/MmA99S7DWSy9JikPrzkCe
kNYjERrFl7qtYxjQulcogqVgrjdsWCeNbJW93FqplcDhM3kswCzonnnn6JKQC0bidUF++b7QeLsx
YfqdF9mmb6TfcE1zg+IlisjqA8UswiVjYJ3G4zFdHyYkM/xJuW0L2ATQ5m+X1TiQmMuT2MCkITJ2
rr4CpqWKt64X9KvI3izjM9ltKmjEiWowSseo0Hyr1O5zmLm3cdR1O73WQYTNp7HgDVU0Lp23ZOca
mLudEgVdczEvvfclTmP8wxFeTMst0G0soZ1lgmFa1/sI6mKmrnDRQ6uoIHIhi7Ha6UQzjl8lPdQZ
olCwtiC7B5OVB5WewqcayiWIwNrv8bK/G3WkpNYSqnvdKuQwKw+PFqWPA12xGaS17X2k3SA1c5XD
RfadZwPRaX+FibYf9BZ36Q0ZCwFJRmHUIheVNTsLO1aKLVKFY4qN9ARrqMnPTeVxnXMHSSWMWjBB
6JAl6Z+AFu7azti+Ap+7geTMa0C0EYPKWrhOK4cKT+rd7FpPK0iNpWzOZ6XQgmJRgJQtZXFMp/nB
7ZOj5lSA/7NuQTgj3+jkThHkTDL7yYg+2Lq3UI45IJju7FCAS9CzHBg3NV68NzTU1DEXJDJcJIq5
22L1ylGi5Sqa29DLST7pGcP9bn0h0hbtJiv50VTbxWI4EXp1dO5IrofJqYZkxAearrcSyWXjDpQE
SPPUUvZI3SMsgZZbDLp23zZ4thsjmeCxpQqmCPeU/SOI12gfW82Ta034rjjaTgVx73nJG5KCTyBN
MEskLnGBEOAXfTW8MMGuAhlp93tS5l8tfHkCADEqTtruEKJCxDBJs+4S51vJ/Id0tFvvO6xlAq1J
L0qAscqzEyctUimM5lcFMsE2X8wiV7Uq8DFrxi0C3wr6EmubPPmSTv25U2/OyYlisvbJAM6RRrlF
2RzMoEPWF56rhudIUd7oBuYPwOAe0C5/61obq9bSRsIfoYgpWS8nYAA5IF/fxkLh0Fn+nCC36eVj
c0qVG9SRW1/QD6hQ3QlwGRyKbBSmKjbSN1B7mVwwZyhBf0bY6cVIsroIVCiP0DUZqNdefa6nJNMR
u6A3NO9SWgcHOeGluy83d28TpjpXu5schYmwKOfXbTTfkOYW9oYb9HvgQ6V5ORQJ3ieA/TI0osIW
5p89AqarLRQoEUy6AserI+BzwhCgCOB+BZg+zIcqa7u9mig2mqkYG5b47DQFjZ/Rzzfjspx5jIMY
VRUHlJmGPS+Scu/NDMJz9aDAS9gZg3pcstK8Lbc9oBcSoWiHKskTIopXvRV3VwM6yPsl6ZTrAhsD
/AEwdWiaq4EJtOaq1VUOSd0cxNRkRlZqdZ/LUidBCDMUwozbUvoRpLNbNIydEyp0XzJnPdSaeTCn
AZ9vY2kIxvbo3djzRVFtQUxacp/Z+sPaaj+cDfOwxsqYLGAfHDaWgX1PmR2YNjy2NUKcI5iDQkVx
Xsln6KkI8ey0rT16KI0haYG8nBMs3D+87vF+BrRwVmU3o2qIETr6L25VvlSlc+HA94TijKC8t4Ky
gNYwnetLbe8QUy1GSuGsD9uVV5R3y+i+Wq6FKI7rfWs77EsQUPuRIpq4j3D7AVnbHBeD8lWYV11u
6Q9F53zrQfaQINUCXLuLsw31o6RC3FgZ+hlREXBJUQtvsMoemsEs7/oBnmZZlP6yAXbKUuUedfA0
7NVhF9VrGaguUfRK277ZSdcGKrZpicu3tC0chZS638fdugXRMiahzXgA35Jm7wJMg2KCmCLIe8W4
mg38EVqjaA7NOkGWwZJewQV61gvtEDse6pYAX8diqXbI1ZW71GSgoy8L+r2Wig5+lykI8d7q9Deh
AmU1mAq6XMTnmWbsVMKbgFU0GH56HNYWiiRpPES7pUWMKO7RYR4TZBBmoqEopWVn3SzUFfG/iQeM
HNeB4HPhYggidETGwfpWMl3KMMPxa1BpPrJkhR8BYdumFhCMCjvFSC2cYUiLLd2M8FTWT/syBj3G
OPh6yPY2Nm27hJasyBF3c1YrTMoiYpq4AuKHQw+We8NrwWSWPLk9wtq0mmWJ11mf3Za2U6Pqtpyo
1KhYRaiJIip2XSFzhda1sBfDqcVpuuk2E8a+EeCtxDHJnHSg03CLy/bMzqlwlMBQS2n948rSzhLP
QAlmLR7UzKCZp9OCCKccMGInOwJQ+6yrvyxz/+CmXxJzeMgG5PfGGMpJ7oZTldknvkYnPFqiDFvc
mI+Hrs8+hxc1oE1JhXbQ063Vwkcs4QEOFbJv8Yj9SWwfQJRVB8dEw1HL8v3YIdukbZp2reklcLqI
wYzW6foeV5PVSd4K3qXfKqt3aNL8Zzrb38nfH8QtnjJ7fLaIcmGMUdx3MKbVbB2OWIjBzM+w8Iiq
bj+Pj3qEXYHjXaReGFuA2HNE9s/f2lbJIS7EPIHjftGZgqBxnzV4F8EhjxAFtTY+aWNNIfOKXRz3
ydVYIxqBK3S2JzAMBq8b6QbG+00fHxF9w0qCt3c9bN2VuqQiIwBXXbOqPsjHogq9zriD2EoOFm8B
yAYiBoFUQov8ca8ZKhTkpUHAXIsDZ8yKcxcPnv/BFlewQdb/Alvs8fb+FbQYp4OhS1+Hf6vf/s2v
i7H8nv6Tj+j78b9sRO2/PNWz8bpwsRFwNR0iz982oo7zFxhj13NUsP6wSVU4PH/DjA33L88zcRlB
tdElTWv/ZiPq/uWqnqHzo21Bjuan//vvr8v/jn/WN0jrxdgafFr/Nww9b+q0Gvr/87/E5f+ZS6Wq
FilRzdJNC0KVePLfeUQwzHNNGCkh5AwrpQEn/2Zt50hGh2qPkBrSCCqAyszFJU/7aRFA6qe7kVCq
uv3AzGPXqyjxLAjLl9lxnm/m5qim10P7qFFbh/Tmt9f8983/0826f7pbwxaQaF6P7mmf6Bk1sOvG
dRnJKIt6psEt3PVlc6M6zM4IPqxec4G3chCjd2ER9yvVLw6ZuGa7Wt3p2CrDd73EdM3Uj4w7sQ3I
yQhGlym2vrNhn1CbQ3eafgMTybGCIIeF3E/oR7uc6SE+xJymBQeZwwaJq+ZGnI4oFJEktrFH3s2h
2davYp8J7PPQZHtxOUZCxxkSsrrBreBSA3zqxrhwgTCLTWIXccq20Q7iDtxmDsWpZqs5690xUJtX
k7P/uqnWrPbinsQNyhtu57BWUSVC3E/sk3K6GOPvaKZrb9i3JkEIh5iBni+WW5b7OUIfx+TSedjH
0HBc9Vrsk5R20FmHNuFQfjaB7yITuGvFrjHbmFWuLRC04drMFyjZpc+E029p1MTRZuodYXA8Y1YJ
KIxzpCjct0lzFiFjLPAkrQmybD203NVcepfidDoBwKk/msbEyBHl9XS+bdm7HrB2EZedB/VNd8Vk
YPQN89rqz8067DkixxuF8M9e3hcXb/F//PWo4nq9suzQVz7IbmwCu6vsTCOR/8GKqt/7DBGcltZY
PADnMdG9iECii9cjnl1cXG4H49lWORZMXItXGIllfutr9D5r3Bu+qtzaalQPJnKQepcwoy9Mh/el
HkqDQQMSuLGOIgjLU32T6V8ju9zj3+mrwxkuqDtyBkhTR77YWWCDa9REVxVEM2PoltGUmU3hmGFC
PlbnYnuEVtw04RuxPadcQ5wXkylEFZhfczpxCp1lbyAiNSJMyV3BkvN/HeoC4m4z0PlzFqQpEm8s
i98gPu6moDF5Ms6Gxs2wS7XhTi2msORwcQfisBntYe9JM5QgBzQ4tWs4eXhjZFP9UmbaDmlp37Qd
v2RGPjQXeozmCzYgLxNTrG7MvxA++urFuDcWRvOc96UIhO681biJyuJhbmAEpRaDRNciIu+co8l6
2XaYuMWjP2Q5Xiv65big1VG5I6abhGUHXNp01/2aV496X2QCUYD3TOYi6anOr8DW92UCJxbROvQn
teSm0IyAoRzlDHGYebgFwCrY8YiVkobIDSRd4ZT/Tx/6/9OHEiZ2IdT8C37OS7cWL9WPfzLgfj/o
V89p/QUpx1EZjeK0bSB0/tFzen+Znmrho20xI5V96q+O0/sLzrvoVnVXdqqIEvzy33b+chEEEYod
jumo9Lr/nY7zMzuH66u2q6r0xSoSXrb5iZ1TqWPWlUm+HZttnPcjUGdqe3+2Ao/LV6XEZQOty7wg
8dO2HtmfZY7OipyYIQoAKGDZP7ykvDCrgVGvkwW/vco/dJTaf5BegHYAHRJNRx7Thab0z7060hoJ
UxJ7PSo9/noO9dqYQPdbw3y9DmD/zLJ7WE3nYJZoLZWk9xrb+K/0H/40tGBwoxumCVNZ06WEwm8U
5cHq1YnY/oJFdEtcc0J7D+FL6DkNL8WJvjaE7cvYuIo6++f3rK6wk5sMavE3NecWi2jewc66q6Gr
6tmAKhUmcH6jFs/F8GwqTUREn3tWEnxd/vXb0y3rP44zIFXrnmsItRQ+8CeG+TiubjqtiNJahkPY
cPw2OUUTEK05FhFEv2yBruiW6bmTZEKWqrP2Qhrd3p5SlacclOJmXoSamXjXWz4RkCIYoNt4ZnC9
Y27V7t6Yy3vQcl9RNgf/7UHamaInXpJxzMrh3Km4DFH028Gb5mMzWYRj2/yA4yaylgQh6b1gk6Yu
njmwqxzinbhUoH5rZDR+NTLOOAltodt80U2DbgtFxhBCzz5KsplJkoJWMiEKQ90wDjEJKOSXC9me
SMWUAtpp4WvTio2hnjERjyZibdXJHJs7HHBulCVugq1mn6K0+TLMVoocBpaT6uhV8PAF3KPdUjTP
DkaJyLe1e7ToD/CIwFltEFYsb0ZoK2n3hiXepNgbvgAz4BsoF+gxbzhIZgTsd3lDQKInqetreXze
OEagKSpkot5GdQA+RuWkxySBJF1EJr2XHr+hgkA0DbY23AJi2ohgPcczOSkkGHetKOAR2RnM6ytS
mcgv+R4Z8FmY9KCS59jNa6FizY2KS77HD87bJdY1h6+7xLSYUOotqhyQT3EtxWYB3AlqrA9YvbU4
whGt9lZqVW1cONAzSMAyPrQT4tJ9kexcZOsqDx5O5CGw2D9ryMUm7rVJPgr5/vUwzA2h9ZkwQYNS
aA57HUEh/aftKIwiESfYIarhrxGxX1lLcfl+UzIu4nIRqkPsWl9bk/ix68zfcKR6tqrkCpQc/iT5
cwdzwmgNx49K7+toaKTKE8uHtSyE9LH8YCi9chI8rOPzmYRwCiJ+h5bcN/S9n+UvTFRLf8KedyFE
CMuWfDIjP9TvUKLNNz3I3ZFY5cQgzVa6XTX39ybpgf2amZC286C1iYABI0d1ucJ0C54REoNb6DRU
6xbKuNOQv8yKe52krq1YiZ+MEI5s1yOG2KWAPL1g0/Ue1Ylr7KKQlHJoPLpUSYistleRoC0CMd7N
GrE6SHSGUA47IfAHt4MM6kgEVeirE+JNIXnU1XpnYjbkxx4lNeuYr6sTgmriu2+T+TbbE5muGaHB
+eu8lSQO0Y7FI5t7yXF67auDhgM1pkF9/oWwYRIt+0VJnFNFCHcf2V2I5o26A5R0g/ieTh6OsLQV
XU6ChLW6DN3NHG9YrJx3yuTEgbeh++TEJdpBnfAnn7enbALnoat4XC0J4fEU6cF+Yf84GFe823XH
QgK7dRcEKBB4R4IwszTrTJ+N7xhvpTtEprHAK+v7jvwcLcdPWA8IIUlPunnGCd7q/UaxYJaRfjNQ
8CY85PB0BqU39ap5X6XlPaYJhZ8WHFhW67FTCHi2vccnddH7k804Mw4x89Jz0LYoyg9zfeHZTMbS
iaLEZ3aSGE1e0fi1eOT4Ck7hscIQ2X0dLTT5CwwZO9h+CaM7B0yk5Y0PiEGQ7svAmctv04yUj9or
nldETfeKe6iN7ND2uC42I5VkTjPyhTEXSGwsPLVGu1Q183uHnp9wLNADl7qDxFxHU011zq6h3ONn
TMR/Z+ZUbflFxoGGeZ6TYFuUn9aSfOkW2ogV7TfX5K6XglFvenS1ZkQDmKeros2v9AlxrIKzJ3N+
KMuIoCjfCFOgt7qRxdSmHA+8lKYuTXyW9kt9v83JD3OFezHnz5qBbaq8EKMUavRyBgxFD4jqpIdC
TR96t71G5xLggygm9A06E9X4y6b3qV9tVI2pt0Dlv4AAOqvb+FEWkW2mNQNg89bXrl8WiQq+Bl87
DXVyh3DczB3Cxnz2CkKfs5a/6bDhQOjTeYzZQkBcTBkmrbi2rKom0WQFTAvxPhQf0LBL7nef1951
lE8TLhJLvSNr44m+QinX/aCR0zZU8GdpggAYZd+IyOVjzlLzDLxQVyWMuQ1gC2bzW18wQxmW6CQL
ZoTQrI9L2xtamWCKkgrF5SXHwaP/PqQR0AJC8u003slSZHg0K2a8vRhJft0hPUNaAG6YzudsRQHv
hR0xehMXqw5TcmwTaJo1xNURk0KQwHjtZLQDil0/6wVys0uch91kP1V8Ok+gnkrRRNfdti9LCNSo
KIHisFzugd+asjnL4/YVBzpYahlzDS3to7O5DcD48GGB9qge71QZxIkm1KyqFNQSVyaQDaQ8vy6N
6rmhWxWwJCZM0ddJ5atYpQLcBxFL+gaaZNWiN2xEx0EGKBwK5ObimH4na7O9pmww6KrGT7PshwnB
dDc17X3Pu41co/OdMYcyhMr6btBjHL3HZ/Ide+iiQAcX0FWp5+xlj62ZNHbIIv/Mkj7sLWFDhTc5
qVYjNCPrHkt6m5By+SzHAcpCuV9Uukm+CXqXOu19dUUQCpldZ2YQs3wbWjqVLEeVYu3zN+SFnxrT
AaSg+MBYLtYaUq9G67Jl+Vu1fNXrusUmDE+0hcK1Ogih4501YUkX0NXSDdqHMl4i8IM0ZPpWnioV
VDWjlr14ZwZ+CVOKcboYepA4zwnz+oVCL7SpDKTbzn1FRByqNnRA3i7UbtokXUcLEEcOZLnoT+UQ
RAN/MonsKWgctlMsBtihaM96gZNdN0Z0gPMUJgnVPJ7bu2nYHjyh68vEOTb/H2Fnsty2kq3rdzlz
RABItIMzYd9JoixKtjhBWLKFvkn0wNOfL+Gq2FW1b9QdbG+JkkgQBDLX+tffPIq02MaVyoDQXQpZ
9Dpr9CwHy8FEqiF3kayfbNWReVxmNQzz9KEWj5PUftGU9Nyd3Cpd0KZ7RDjnyvK5B63xe5iRxVqp
ZdWIeG/kyyIRLKu7H7LaScEfmo8M5BjVkF+3nAv4oOkGtSKLj6EgdeD1MKe+EjaHkIynaIQ2sdyy
JiGFIWKXNe7D1RY9LXcx4nm8IzsmCCykpHODY3meTRCD9tu3UtAsNLV/Yv0CVeoCVTGXN41s3IaW
9oa45k+msu1z/ZSxllNsfNFvkINIRG7NFjwV5o+2RlgIFqe74XMToZ2nUp72s6rjR6tB5pfdMN6Y
d2LiTRZEiEekFzQmq7Jmu84mRQrYIkeDJ09ZhJkiNFK4P0kaPpXYgoNfccEUTf7ZdN03U84UaZAU
CV3hvCb2d5Xx2Yv50ezeG7WwJ4mBZB2I3Rq7ad8Nb9jEkRjffwUZt86MWo8hORN4jzUpIrK2pdBb
BVn05anXz3uUGqmLt+swbJEuXbs6uydJca20j0xl/5kBLL1k2UfLK0G3+sFFQWo56R2diLcpsHcl
/6M95QnEh6TUzW1OZutEnovOxBrJN9dqI3LYeyUlYlrel8vP7wnKaLRNXuKeN8uf+RxuuSkfyJzl
MlL1XDnm16UMis33bDAAJ9VinBjebalBlkU8adhcjUR/Ji2JP0uhcuBedTfDALZ69tV1sPhqkMMC
MBrpvXer8viKl809qehqzH3vjo9j9Crwbghnygw/ZHfOdbgVQZN+LrWv67QmKV7s4UI75xBgUD3K
kqBkptJenH1hQs3dTcGdNek7ASps2szfUGsHp7iLv2IjvRMWzHrp5M8ysNZD0hDzeTKm+kpa1Q5P
OPY/XMM3SdIwNEsB4VSJyrTOp8NKD6FEnMN+RLUBYDi6xnvQswTUdY94176nORupNTkvmZ8+k8EA
Rhtnd7fBRNep1wLWnIVYXx+8Wxf7NwjXrJGtc8Yf7L7sjrNG42o63WM+xCdJCU5DgY49sa+Qqu5x
Q1XDrOcXBcoGRh8lTh7cAAEpBnnv4xBd/LC/QtFgP8kt6k84VF6ZfFEl0oaw79mWsh7nDRlqC/DT
8gLyQREgLzVJNaMq/sPY/mkWv7uYRWIunXOB2VK6r7T093LtuypfMw4wyF9+I4uJ8yF0qVfYXdE1
L7msH9xC7S8psWVF/EPVCxjZ3zKMljkbXDPCwU9AnRtvmB9iDdyS2dVH2d5TyYa5fMxz9Jx2E6hd
Es672o6uePwdCGa+DGhvNrIr7gzUGWziSBSLCk5S7Je7qvnUg5UxxQaLdfKlWiToGmpBeyFhr/lz
Hat9WFrWQZ84LBxNNnmaYzpGhJvxTOIg6ZUJJdJkdr8pNe+W43QgwRCKSIBsRQ/XpJ+2EypsMjUi
UmFCWGi0fKdYG78NUWohZLpUeh4/VLBr8PuhEASMl86sHTRNvjOOfW11TNN9/9HNcCNzuL9K+KWQ
UbJfhc0EMeHK3T2lOkuM7G/x7BDLEw393joSBElhrLqUuIS+ExASPWxMkN1x9mMs+1V8cLB2fD/d
LEWlwgCMhna9tPE3sQx4NarpVM7+GEVR5lEQQj55S+3gh1tOl05gw+VplBamE7w6bJDQnLWR/otN
coZIinYR7NoS61Liq4nf0aWriMHWAyal0tD8A9SrpyLzv/oALmY6ZCDXdrrzP9AHEAfRc9d0YbAj
hQhhQFdc2KwvoUcl1szZ0QyxwiWSlpvdhlsd44fMmZl+6jUfkrrOXbc/EoTjEndd+Ssvb1+4GcvT
H5M1t4KfMuL0QX6NlqzISMNdDvk94Dlm5LwPgtpwTq1Pw5UMqVLf9rlnYLrgPC7a0L/+qSg8T/oi
FR1MBvVVSBroEmSnD9hY5659YAYWMYPpX4VPduByEIFJsXKo1d8uD3aBctl1jXhrKucCTHOeZB86
O33q+lNPIXZybYy0sNpk7LtoADul4Vv+wYhwS8BWRD7EPx/68yveonEwlVJl+dEfHaGOabgWBgRd
yPEfqsK//vCvX/7rsUXN8B+SxOWnfz32L5qJvwQQfz3D/+ux/3jWGD9G5lP19I+3ly9vsrcxwF/9
9TrL4TWuG2xabPL+/GD5aaBnyG2nEtRQg9+4PHmK7Uv+ryfF/1Xi8A7JUk4n9Pzwyxwtxe0kt5Kt
URPguV4UZYL05Oa8iMmW73HTfu4qT+4WWQmaAHM/kBG3RD7q0R2HxhZu9UhqSRdWKPaDcZ1F5C10
rlUWQAatgwkFWRHLg8s/Es/RDUN6XPZCoZ1AwUhvDkihaxpCD8Is8fCI4CuWU/cUo3Qhu9M42AbG
4FVg7coJiwetrsyTyvY6EU8Je4QsQ82hw2xq+Zmy/1YBDccxRJeL4pnui9gMB0++rZFBrhj0ZM99
W5xqnVYk1xgvBk5xKP3+EGChvXcK6KexVcEb9a1X2Of+r27aJpM41fUkN2HiNfgfQReD2Le1HQZ0
FsEI+Jq8FcSAzfra04N0L02ysgJmH2agVTsfVUMbPdoNsp6o0AR7tHniXhXc9DEFBAF24Im3JO2f
ISK7JOQV5KhmBLnVPgywcuvGeFyGJwTU2loEXcKCht9ZY8zBQXgamYbRQwrtKSZLaJO5zmcTpNdK
IJgwPDIzMf2gpYFiZKYhDBB7pg4PwqdRx7uuC7EQwTlRK7sDDp4vHZb35yHDuxNuarETwvttTtan
V7gWGnTNBXfKf/kNfK9Gtp9kUfdjP25J1rOoEKs9mahXO+keG3RorIHjheRe2hWHhVfiukPSiXdk
TPBQtAO8dVQn+EmPEDx+4bvSf2sabOEFHrB0dy4TSw7Z4YLwMvdQBkZGwt0gGDzBJspE+TTmrmSp
pgKckJRgUo49S2WkhzxBqOU0REEhhQPbcYsNY0AyGxyHoiW1zrqt+OIZhODQwm8nagifGLwXu01N
aoHphxkxgyx6UTEnCFex1+BY6QusZkILzDdHw5JrxsFN8JYYpLGTXZKsLcZ7the+S9mjusAp0/fb
cl32Yjr2GSw2PI500NtVIPo76o0ABIbACP/FhLWH5wlOdEMPLzQdLlUrvG1befrKKHDKEx6WTQ5N
ZkWACkdAv4JMY59i6G2npNz0+AXKOMBgG1oa5vF7HKtPqQ+9KozqlsMgRT1Oj3MYt7fEN8vHdHYv
fbspgooKPy1/gsfp68Tytr3e2kdfuhvRk4HSNdUnrSHSH/NusTXuUyqxQiK67oK0oo0BQ0xqXoo4
LODUaBeFxhnjQu+xB7vmAlIUIF1yCuOdqfcHPMc27gDZ0W5gkXe2cfdsZbkcWk/6EKAFYQhpNAbp
SWJ4c9roCozw6gTevhMsFk4kr6XjP+SGe8OptCQ3J6BejZ8abZhuWqN/0LgCqTiMr7XyO4HnEZS9
7lo1I1iWgVDLqnoCxnrvWPiShLLkYAykjMwTFD4g1EeM1pI1DGHulhraXDge6VQ+gIY+yER66A1x
1jJ8NePi0XmEzQ3TOWROYgwxm3G195rgomUl6wy6sGLUnokdxwWsApBtQi7bANDGeCxG5CutA1wV
OsO8KjD89KjLD7V0v0+jmz2ZtrdT6Fzh4MEjS/k799Guq553NqdLWoAi5NCVAz+WGJrAWZ4D51oL
ePiyE7vJjG5tlT/4yYg/ZKewR994Gvr+YUqG7jSzcIs4rclznLlRM0K2E+/oQZRGFmBiMzbH245U
p6a31jPYwjGym32Q6vqlyJLowRymYzJq8bHN0yuiMXgphP9gfY7t2LPoLfuPT1pCiDoC8qve+oBN
YUb44uS82Zb9ilrHC+heyqbfal21bs3hbZr8K5XcBscbB5tLe2LUvJ/j5mcwP9h5cpOltWepu8XD
sO5nxacIvrsM99aubX5ve/BeaR9aR8BOxTrGHNei13xcVGlOy5BcOyFfKvgyFaOgYDq0MQojRgVJ
QI+YM+uL4A+YVX+DKER8knvVA1qclE3Ms8fnrIk+yYfbxkH5OGHt5XVo6JtVJhmdS9QgKbJz6ZE/
I6lVLJwMohFsQpYmEbf+pZP2h6WwDA2EEWidSYkGtRFJUvCoXP6rsrq1jnEvcvOJ2Zazatpj0BNR
yITQVpc0xmq7C4Kv6NKWYqs1AWQ6bMV6Ai2qkt3yHZ9tjOEgnVf1k2eJh0imN9xZaOlKst/7jdWb
HxH+FStT1gfi4N6G0Hx2HQxHIFHaAgO5yrElJnmU5U2EUXsjzylZr27VHaDUntQ5z+vyEM/mD2Os
rkYWXkwSS01n4fIAtM+leSoRd8RZ/uzq2aUOqdVIIx2SNZ6qyD+golKQA1NZybxpMveboOda9dyX
2YzVUDSif6rfNF2ccTl+LizrTX006qlil0gjVjYPZMysHxLvh5Uiri+9aoWbz3vgOZ+jdG8EpPod
a/LoIomI191YvZP2sxvmeesZr3YQfdiNgxtoSEyizcSLLHEjQ/0zO6cKc1GfqFcjVX581vAABr8i
3ZJsNtgVY3vUxvs49eVGAJ1mntwiltggJvsJnvJt+jaFGT0jYdAbEE8LWfIqU/qX2f+m5UwoWJZa
lTpLq0roC9zigRM/Zaxs5Bc3HmzhOTy1JRGg4yFr6qOdyLuWdDNgkkawEqhYArJkeSSkQatMoO9n
D0Kz9/VDO5qXgSxMkjz0CoURHA57+g0m9p1SBXp+9VnHZy/hMizYrrCM8Y5TacCrys9jjsFQRuib
35znWZJAbqCe8lPveQLgcAc7osMeDrA5xZakD0SShnu1JiizHa0koGh+QZSAwt2yEc7IA0qrk8bN
jJ1/m3jutsgeqavDzeQ0UMDj4C5H+bvCVM9pG39dGzCWdGMrc80+j5N+SKqC1aDAldzRoP1640eT
yg+nYdcvYP8c9JQRqw2oXF1yY9waoNxeRHpg6V7GZviKesIYCwMSlW2Su1ooWpgdvg8a19qAxCqI
KA+IxsLluYd24tnzRu9IG4FW3OBiK4+am7yKif5I5ipEy6K9iJD8aBh+rXK8ly1kSWfHADlOtG8g
3M+OJnAFydjoifbBUDzlk4cSbiTGt4kiSSEv6cawkLIFtIPkPJRTh7xF08/JmKKZDJJPwwje7BBa
U1v1710hiCXJIQTViG2UoV0Ef9SIr2U5v8PnHlZtwZ4OtfpiDfne1tixLWtPwM93BBdM2JL8e+cD
nKbCwZoxVqxlpQnu7AdEFlzzQ/c+RdGu06HYu0Q9rWeID+sCJniYKSpOJl+1fnpw4ug11yH1mxiA
TTO6nnbozolp7wcHoy/M3NMA3MTVw4oRHsq0iB7amvsv3wdXIbd9ECuEKjdp+9ch915hW6Hv/bBm
6mtqPccFlZpyeuE0R4OKycxA5qplVu9990S8n+0ZH3Jm8sp/ikBHvY7GFO4ZnDvH7l90pu8LCc9o
7RUzXlAxxejLbQhhAno2pMGFpsferah76mcxIeAW5X2dAaOTAdJ5+Vpx9HReQvHyFKVPcfMkFD88
gOpeW4iB6k/NqGI1giyifgXHQUUkVI8r0uA/aX6KHTi5aIF5Oip59a0pio2IX+f5qp5X8f3Mf5AW
IZnvOxQDuIIQH6uOaoScNkNSi9ObErZAXKvAzjCMhNttriuIbRVfC4huy9fqZ/xXQYTzuXIExLjl
cYpUwtO2NcQ5S/8YDkhJVwJKnfp/xXiXrgKO676GeOdDwPP5++VHEPPU1+p29HmtBOJeDYFPlDur
OZvWE+vQ2gCx61v9Sx1Yobh/Fc9AsM5zBSlQQA5s+QsDtRvf9lAH0Yly4+wrCIXqN9TrIVo+4cm5
UcdqKwbiDBVRQElUL15BUazUG2BwLaAuMkseITKqp1PHpV5WU29HhXir985z4N0f0m2pv0an8EQ6
FPY/ICb8mKDutTo96u2pU/jPt+pzVCZW1YrvJ+HTKW6e4uWVo7Vl/YbhyNX2D5rf5OYb9bX6nZJ5
v+586LQtFmoHxblTJDz164rip9iBivWn6H2KvmeAY4FQEMG2Uw+F/FiRBtWvkO2zmTs6FBh9lpF9
qqdSRMLc4GgA3ae6/hhK5Q/PFcXv+OVjNmNpiHKcqVxR/o4e/3lQoeIfcgTYth7VS/ESDyjaWKln
crON5eXU0zlDd+BpBP6WtCjf/PkwRBDpu2TrFOUlr3/oJUMsAk6uowmwWBM30QqmekWSQFCs5aY3
mXSEIv5yKbYFd1UyaOgkNKfaR6Gusd1P12WAX7XJF9vtTRu5XHNb7uYov4WJ6Z/1XCdiBnPxwWQc
nJAF14JF6wWXohe1D0kQ4D+ZWF+V3+DQzjR7LvV4V6SwLwebOJnagB6SXGT4E2+Mgc3GfKZb+Mih
LTJwd58WGoQluVD7/JFNErBMDUUsebNK5Auof5tN3UwljXxTHAvcItElHEVYvODgcwtmrCDMloBc
ahzghuzUlP2z+i/3JX5CiiamqGANpCEzIWUXv2a3YYLFJoLeK/rSiYvZxe6n5uPJXtsTtpKEN7c2
ELUeq2gpKjZbQDcQtfsq5uRdFK63dmSN9is+4k3PoPCObdVLGlIPzTYgu2MybcLAEYS9p43Tj+5Y
2Edix2oiWTBLDyWgsVNRe8K1vi1wt2eBpmtl7G60TZ3n2C/xcRpqAgNgR6CVxTwmFoeJbJGDj5Bk
DcbK5Q0oPOXTte1SjFcyYpvxXF45amSmtzAomiL9tOqYUKOQ7tEcOP7id+mVDGtF9g5/YqvjNMLQ
xQDArQ0IxgyQzFgnxDjAebL6XlRGcRmsNIHtHK9qQby7AZTael25tjr9pcrAtBmm3YMSr1Ss3z14
vpJ7Logxz6PXWYaT1M6HAgf7VYFv79qE17dqA7GfA1xW/YxtGIe3FaGse4E9JxYe/VlHMHusav1c
E73Lj2KxHtQw0zbLywLhZ8e85DAX5lUJVWylVwP8P6i6I6nzegCWbagx9GDAe8vKl5CgEW5URpGe
G424dcPFNnw8EMeg2+V0MhOhUvuiYehX5FVDhcXcuVOXfKW5eFUMdrKz5cWZbHGcND5VwnvWQ0rd
qBHqQ/Dt8OBSLTFWsZ90F8G+9jYH42fszQbi/mS3vLQc4V84qRajNi+idW+FxRGNGfwvuYbOIOjJ
RPn4i1ZQ9ZUuPEZuVmhuig5WFA/JHA+bJvTOecx1MejOWzZ69boaAE67zIYsTN0yx09BWU57wh/6
tZvYa/KjuBO76CYUM2NgjU7iXTtqxsJk2Be2vOUFUHM0uNDlp+AkLDPbDJhId3y28Xc7KD0MEvwX
dLU4NmJGuB/GTypO7HyTydzDaTi3pNwHo/lDNxhORANheTbTlWmc0x3aoquIyk/m3RH+AGS/RVZ1
6gJ57ZroYjjJl5c9IC7lNbDNWE8aqLO6F4KOa1vLx1e4LiTIO6wBRuqszJ4mwtDbi28cjRCcEKtO
3kmB2l1R+vplnKoGigtLKi85Hoo8PFZiDBPEg0G972ZQRNqB8qhNqAYbLiVgm8iPdDSjlEaWQ6Q7
I6hzksUnrN/Xaly0DA3qjLkc5cc9pWBaB4q5oL7TrfKKOOlbDoOQYQ+DG25gcvMeSSt+sxMauELb
4y1/T3vSJhyCbY1xpydEuFPUpbsAp5mZtI9VW+7S4DrqHQCu12/mGV4cAiSG3bzIwCS6CIzvWVXe
m8x+wbScUZhi8ai5+8CwDM9u0CFuYCSuTMi8bBfk+m81P1uIOXPPOsyLnm0BbwKs+CGcAua09GjE
gm+8mDAWGsxlZj+G4G+i984ySe+mkV9FxbVQ+NG7NkSoUhhqm2Sg7rLB5X4eCXTq9I2tJAft7HeX
pqUD1cfvUdi8RwoGsnuYPHFElIunODKQULDXAiMqeIf1WI30JAKTlIgUEieEWEnw0i8IYoKhqoE+
DohMCx1uhA5OhFMPB3JbyPaTmX/JNQ8BqHmx0v7bzOgb6JALxOlp1mP1IeEDQhmR19tSEgbqleKl
IvHuxJANAUU3rhwDpkdJTBjCbOtJlPYdleln1TUfesIMWczUAIXeruOejwBJEalba8N1/4wZJekc
UWDWkOr6YQOnp12jq0aK4CmelhozdTXdg9V5O5eZVM5wDoneWzr6+8TmzNUuM223/SoS7/aHPDU0
P4vqSxue4/JYWN05zRQvVo38sth5mE0DC0ou80bRLNLIxdDRADepegg1TQ1pJCzuamJHrgIMHIzZ
ttMUf6mhoONVb405vBC6DVhDv9FPXL0AwSQHVc4z1823An8AXbMoXNXsrIMlUpX+j3qYfwwjCxCG
7bx7P2IRNqoQPXyy/++8YKEylf5Iqo6//vd/mIXqhoPYzoRaTfIfvPN/Z1XXJjcaHNj2EFRwKKZu
GYoy+fU8MnHZQV9myKGHvAFGtLQA0MzH2I5bPek4SYXG1F3Ro/SWhW9kY1dcJRlzNZR1edUUk9El
XwomkHtcvrODUV3u2Z1zgiUqQkgzap0H1CZqN8E3tKN/Iz0HQAsYT3byRAP6bQ45b//9jdt/p5P/
edvCtQ3eu69OzL8wuaFxlXmVyPZAm3bIWDjG2XjwXcijGlszcQUPafVVTqO3IZHJxo3JQA1pKM5F
mXBD0MnBCqBcKeHfTYrmQyY8S1yafFGE/MQmnwIMe39PkrzVe7vO5uwtuygAG7mK2rnP2NbMKH/p
64AbAQoyap0vVTZF6jpNFR9oFHwef7j2iuBQ4FW1CuR0pcp6H2pWbLXC5Y5JS0QCgafL+JBG5+q3
jOenWsus/89JE3+LEuJq4Y2agqQQBID/edI8pGcusmXyPGMBAa4KbjMzSleVRMssd6xfWpOx2EKm
XOgRTF2OpQUcp7YWGpaLW/oOa5D22hfaY0im/UKOWWhN88zi4Tr4dhtxdk5bHBB6bBTWkR49A5O+
/2GzWeK1N5njzrRIitwQDvGBbIbnth/ZVKMj6Q9hBCit7sD/fs24f79mBPJECxWGB5PxbxKEsJOp
6RN4ddD1hhiCbKMFXoiIh20i10LmW/h2L2R60ovABL34vJD0NMFHGeeKBK7Y5MEUPNnVfBESCxty
1maHpS7vj00FxXIpGEY5PeOIty/VphJa+X3yODOF79+KDLsVl3irHA4E6492DvKBGZFPgIYqXO0k
gjJHW5FVOlEYQ7MlU/uETwRMqmSE4YEPLZHeh2SeFh5SMljyZDfVEX8AuIVqb7Miw9/bsXUsFRHL
C/sKL3LGQAL4KKYFJwIe9md61wO4R+H0mkJNmF1E0MvuyriqoiBPJXxyPnGsMzbwuAHArCOKY+1P
VNC/ST//TT2pu39fwAinQbQidISlKubt3+9jG0ebKpuG+pCUOSskxeq+9bBCNi04O8Xw6MyOWLWt
y1YqicN2pEm2Q/TFnlx1EJvNNnydFKeuUjyrQhbnyM+JaQ+dtYp62mhx8b0mMcYvmF/9WZQa40iq
4KrpZYLTj/lTH+ZfbhyS79bthia+mX725aUsHLn2AvDBhoopz8IqI0VAR7LoPiRWd59znNkniVG9
7rxLxeO0ArAholzibTRl29zVXoM2mld51Q1Pvjtu27k9a7LVd2lvbry6sM+FMdhnG7prmgqs9xmT
RDz1pc/HU+D3NY8UxjEYzE2cy6cGrO4gxgwHJwqEgCJGh00Od3ZTDcCNmZ5vWdoQb5R3xcF3pQPY
yYKnmGELnU20MNBt8Uut+HVGjaSKNKfOvjI/3LUea5NtsTUsTKrl5yaFnKi1Z70Pv4qcOKoEKZzZ
/FoKyhCVq6MxwayLjkQedWco4lbt2rc5qC+qLw5J0XaT+uiXwSsr5V21pnTRgnRhsCECxX4Mvv0j
0KtNandQenuS72a/3gNDXkjjAcnXqBHmsscYvHxXxCAq/rWlEVUDh/HL6sdnmednU48clduJJZOg
Cp/9X1MRvoV1dliYqm30swy7D81UzxXRQ/jW2lWJKbhEj7SbWDCkXCkzcd0rvStx1KITjSWWao57
SzUYvIrVpSrOJmtMRQbJ1pDKL14WHb3QJr7iD7+tU31H0XPT6XlHH1nLQwyH1ANEcCOgDkWgsyLG
TqkOelhwuGZDljezJ7j3lsoehM8vMQrwVCtMJbttIEbumk48e0H5I1CrELlzGW2qfIul+WO5waO6
ijZ2MT5HSQ8DoApB8KR5rYgxPZEfZTBXUXRt4sG9+rsXDlcbjy5aAkyC7CHZ2/TkHj4oR5+4TUjc
tEWGq38bZfmtisvrpHQTLaPklvbYb9j89QD39dgKbhrgOQJsY10LtJVL291ixb7Cbp3UC8p7Q9Ef
S40/TMZjFA+XLvwJ0q9py2UbRWfDwDbAZGaUCe9c4XgHG17E55qTbM0VJImi+DHgmCQ9hGy4xlln
JuN4AJfGuYOeZmOVNxD8hoR1OE6TNxzI1gTocXNnNcx9sEOQBmSByLMsevYTbCT21hxdbXrLo5Y6
+KEEOgNAD+ucaf6wCe18wXkoFWl/0SK0YDMiltZ99SLJclRjfOq2IE7K602PcnIrsdqoiDHdxW1s
7YqoIVfeFP2WDt3bELzDaD3bO61mM/7v8k3pjwolbelULQZ3bQWxB5JmcXAbe7sQg1pkPRhBJHwS
W+zmghOsMnIqKrlLNUJD5tjZ1KMuMECaH0xQ833Uk5uHO9YxJ0HyNPvzQ1RY6RYJzJWgdKx3LKxo
8zndz9asQ+j6UU0SIzGb+IPBbr5Gk0dtDYyhNEnSgZImTq5LTt3yFWNDI8VxVDP1Z3xczR30tUOl
Y3QZOeLm+OV88tu3QcYO+BJUlGHCdpMKni9bhkEdIVQlWVzwFaVGzFx9hvIwHmQwa+fYTdxTPX8t
3zTqkeUrFHUMQWsLmm1Bliv7ONlawnvAoYRYYsv1z0E3EytYiO+x9FNCOfFeEzMGYwam7xYjlXPY
kBtI/3Moh/kxdN3kkCWYdsWE5fGPzM+ZVmAq1ccV/m62fY568wqJzt4vR7kchXAxGShE81UGcFiC
sqghP8SMVLzJWAe0objwC3ufe/3eDKfoiNkR8x2ZXrIg8dd2zMvpZXwudL0ldgDg3GB4uBUGPN4G
huDZy99kB73OtMNj6tbOuVJFSGCU8OlGYmkQmz1bYdseBtvbu7iLkLIE59+axjc/0XeEymxG0/wl
hiTdJp1JoqZs6/MYGZ8ScvouH8vuHFVjh+lWjm2MM23TsTeOhEIyzAElxILHctdJyNiQtfglCL23
NO5jRHY6dJYA0VHurLuCHhIjqPMwPdvt9Fg03C6Rb1xNsh09EBP4g1qTHMaXsJgNwj5OMwfQzWEB
MBQYpKRF+JsY2Snspnav5w5dspQzvjGa24BkYIU6M0TB5ci4FjCcThDsk2NSBnCPUS6AERppe6It
TBGZnDzl5w8Z090szxFC5T0MyDLWpotzURZHjzEMcYoVIFCasXhVUJoVjXFaGMBpgxKFzGOYWVqx
rpsQWF0F9SpyZNm2IMBp/xUSv6ls9i/LqlUobQb06l9Z5LySHfy6VBc5sQMb5mT7ASurddhi+xXC
dvQY98Hkzu4e6ZApYRYbXekZ7BKgPbFaUJ7tQo3OxpFcNgRVk13uhjr9mMLwvNCzCzNz1i6FNOO6
mpsR0drgaI/wo3bLUS6EaQURzUFO7uYGUiNOE8ajYeHtw1BlPXc+46/mttRJ9cT2MYT5HnNnIqQw
QiA1iu4MmMYA8Ma0f35W2+fCIUf8Aqu/Zu3nXSSgFN9IoYNy26T3QVGDdWjnlOn1bZb5XfFhFfuc
hOEvD2ETo8QRO4fqHiOCDEqsHxVqPoRYDkOMXZOEpWoTqDlldmnwtwHpQIqTMoerEMXL7JSAK666
jtchMghKL6QzrZO0VjyyiGTmsNJX94Xb30d07m68czMwgjwd9kY33OYWq7wiJ28+FtEDHpFEVTW7
RbO1EITHGhlBrdOL9vDst65EWQaR8ktUIZwSzGnx+aK/Jazdw64zPxktytekVBpU3zyMmnysdf8W
2jOzSvNKd4s2xBluNszdPIu/ZplxrzKC6rRbOoI4OA7agXq69x4MlVaXmBLJqySYoZgchCb2YWmg
XcU27hr3CbbE05A3Ytc3sLhatz5mC5qm9IC+dqyD+qpn4Dd5OCGJwAi6K0+NX23mTLxkCtCslLpG
S8BjsBw8D1FH0SIutglvik6/b1C+8P94AKvEszVYMQjFV1emOxmAopnjSQQiZSCDiioMfvcRzn7L
FTFHAiySMnKVmNUjRTSOfkqpRjZCtXV7vCP9dp/E9Q+kaceQ+Qq64nTY6MmAkoiDbo55B13FGqme
ipC6yEEwILp5RqKb37HxwuRO+768QGgHEHpYH8gJJ5vIbm5KtGOxPrDayu+q9lzwg8CiEpF2uFH1
eSPrl5TRNSIZat8c0CZJaOsjrbzEtVbhX+Z+yybxKLX2IXa50YMapnNT+zc9jCHVMr8lvpUCU68Q
ziSPNtmayq3qrnf2bbCzaB2O33UDTMd0uUFafA9XoY0zXT3xiwbo81qf3F+AW/D5ByUCI5SFT8j5
7fVEZfRO7F9aJUWNlRQp0AWHZjGnW1pEjafAZenB68NfWvhQojkHrX7VRfBVaTNBIPAnS+Q7m9Et
qcmH+UrGm+o7SX71IrddW335lDFvZfVB6jJiYqeFH0bBOVRVKhv21pnc+zzI+6Gc/Hc9z78ME7GA
um9bI3p2vJwcmup3GqRHQwEgOcgvul79mE71rx7kVKhjHKl/K4ycNok/txyiD3OooPvI5zI4zXV1
zIUJXcyx8L3Dl1vj1vEDS9ljD5uoF4gbO2ntyRMhEHNMvhZExIPpEGpBs3YBAjcWQ/flYS3CH6Y3
XrzU+6ncwMGgtqpeinrsZnovUFwrzoBS+5XhvbAtFJJd2gPqnVOlfv+zloV80EOZ3P0x/emF0e8C
tzzQ6AoldVdsAjcodqOxmyI6eUjiLIcNuglSdUY8nhFr7auyo8FRmrtGg9LYS7JMEa2ofly1JPZE
e01NxosQZSrhz0zlRKug9PWJ+EnGCIJBpfBY+qMqYtcOowrxDJ4gbu/jM8KltCgwDHVRyQlDOhNq
EnLqBYBbcGtTVc1ugyilHVDfYKgArzRE8kvhp5yaV0TAp2vBjZoCRB66kdTkMY3+DAAWfY6OznEV
wP4y3B4qreo6LJMkz2Y36McaY+KNquzJBrHQPj87/mM3t/u8NIuVAffkGDc4oDSOxxQnzk7xFBVs
La+d5fBh2OfECo+GZdpr0bjZLnEwX7Ug/iPS1R772fnWVkWwtpWqTGt7UG/xOalVNqUHHdo6WGk1
xHP6NfRkTsVNVByscVdFUFr12HG3ltiYLZ/ioojV44mdqPg/ys5sOW4lu6K/4h9AG0MCSEQ4/MCa
WSzOk/SCoEQS8zzj670SarslSqbsiG6FpquqQgGZJ8/Ze21vg512TI1mZeQc9DMYb6vlLYiYFXfw
qy8i1PGn83Bro7hqxpzdlRUpzjgsVgLXvkuDVm8oDpJBbCp/ujYmAwEGrotu9vKDVeruGTRznqfa
OF8MokOwF3bH0ahdY/XU8qtlwLkcck04f6XlAroHcujRfa+z4ovVatugmC+bgQd1cd36LvNKuxq7
rfWt88Z7T2sArgq839FIdGSsD/gWnVcCQ61tCzmxzBHQTqBPt+WkW4fC/yaKkN6DbuL0JZNUYTqm
TptOpnhMoQeSP9djLFEdH3IN8fw1Mr+gN33uengPRpZQYvrei0RD/+kmPHTQn9P0OgZYmkiqpkJZ
DBfP8uI8CefqwIp274nqyzJymyb2OhCfX2bPuIj1+abPQBkihacx5iVKpQBKyYu/LG0rnKLsq2H3
zfXnqxHd9lC49201Poo037iJcz/4/aku7J1U59eOVgWqMTxbiuvgB1qxyZTLS42bnQqzLG9+OU9q
OryGQQNZGhYJLZ+oQHBOQFbDfrfsfHFZXzcd02OmmVvlxlyersSatqKCdJybSJeSBxHwUcAxA2ZF
Qwe9LlXlXdWyPC+PXKYmMstQQw2Kuv6b6xgFHXC92qXTYyo4u7fcXFZ8DSDxNe94LjUt3PYOX4mX
QTtQnWPponXVPWQfakuWSfBNixXKnav8YyRt1AThuitHeaK6WbvwNftumfQu3yFSC2b1MU3nmmF+
XdaHzmU20bj3DJrYWVSNVOisTJ3ELof++jCOWQzvMHwHiv3Wi/659Ycb2mEMHBKylcN95PB4lDQw
lrsBUHq5WZ6LpYegMWBh5MM/SH9yN+nuraqZEW0m62VysQywWvvFl+3d4iXysDafaYga7Tlu1qME
m4UB55EEBCQNfrjNqYfpPfJeBU3DszSFoD0pHUVCC6pKIVro0MV/NDFbqoKlqTrOF4G6IcuOs7Oq
pTsLngJn0INW59eeVN5eFl4Dvr3dUDNFgYbiAbU3hRDRvWrHk0g+sXKn16oes4pxnYGuUX5B2BCq
96UqLYPSc7nKcSieBupOOdLwWayKxoNLMgHvUmcu2WjsYsTnUO0YfnecRPCuZn1RiD5lri7LPt4t
/5atprpzySQ1rqt7Dv7vuYYletTcc8k3v1qMxZlax1n1advt0ibaLT2gEdXJ0m8eAwPBKTMJNXVB
f+asdKo9JrjlNsZ7WA3tvFUjTKRmzLwkX0tWX2NvfiYRdz9X3gPWBxYEehko6s0T0a7gG3mGKsMY
tgQsYliBuBkU00a2OEwUo0ZZ4uA5cvvL4Hox0kplwFebkqu9pjQpzgbT2+EtocxQT6bs0680jvSZ
c/CyUnQMtI1p3CQUSmNsqovxuIw4ZtI/ZencTeFD92ZP8F5Hwd7ju5f4cr7mHKkJOOaxaBjyVnn6
brn51ygbriPi7Rw9MJb5t3C3lYX2ePFPapJN1SzZObMmv5gUTCBzk3xbjjuBH6AQnBvUzTqpjNVW
dadU2cKMLFoTlbRdXIWqnosUCsHKsL8qj+IiG7FJsktFTMu4YqiNfAq3pra33GLl4Ara5GQ9r+l0
8pDzYDH2ObdHcWMGzMt0DfyowOw8lGJvBcX7IhhAYs/MlMzhwSJX9WtdawaK8uw6mjsKlMD5ihdm
ry4ZK92z7k1bdZyJlLdWNNl16FIdq+G3WvXiEgpYzCk1qQLrbBjTV9WDHDpqyMXBzf7xGMDSgeTA
fS0TrME6Xh9Vp5e0fjt8orNvHwZHRqvlI4T9SNs7n8nYCB104XfLBCNX9+Yo/fuFa5Fgs2aPRP3b
BvsCJgD5Ot0qsc2v3sRxKeW5igr66TKYb0fCqs8q6EX8OWwBjiGliV81aDQHMTCeFoHbnCMEcHaj
up1Sp+LEy+Gv42vxSvyxHeBsDSMxt8VSrOCEus6JT8tl+K6uqHq10Ko5kSlHB/GMP3rSmTDhis+g
ye3kIqeDPNt5ul3a/DoHUzJ06+y1S6OTqpzmhBKN2nabxhGu4px7h7HKo27QhvHxiGbGAIV3fiIQ
AyAKjQ5HFRLQKA34HfNxWTMa5UuPYwRNCf7JM3wsR78et7TFN7xdDnoM03/Y4qlsxs7l6Czp5RoQ
lmpAuVigZ9J2xCbBUsFpV8UyQL6gTcR4Rzkcsrp90xl4aGBMVmbPQpK9Ix2lueu7h87w6KdwAhPK
cGu3/RotGdA40F6oMfrvThzv1O2+rIlJHPFyXbxd5iGOjus/dRkpUYItZaYeSqT89ndZYIHosotY
hPCaZe6fM9NcDZXmrFUPfEEWyMjeco66XFAFhjLFhxNd3sLGLJVRQy7PT2i5GDho857BVrY29Rxc
qNpLuMxDy2C+HIeE9IioRsXnPkxEFSDjfliaCUsfQ2smIIS9ebfAMep0Qm2bNKg98QP1Ccuo9ELO
0JZ7HqbFjRVy58xsNo4pg21zPwu27iTBmZVBouzK90kAQCLxfVxVNsR0JuBnuTbvx5Z7IM/Z2HWv
N7ZFsu8U5iVzi5PWCRgkzvQih7fFpe5XCfISj2sOcXEjOaTaYNZDnLpS9mwFM74ubzABmyMMaDkR
0YYvifLmISp82pAh65DlV2zXMArJVwqNbhUQJq+m77pL97Gn3B2H8rFlSVadlaygH2OU+4qTkesh
+kM8/L4coNu5ubOs7rEfRrEy+X6SJI12C2PJZ1yiMbUdCAgfhzHkeI74duCA4TrJW1IWhynVKQGd
+Uy4SuqrGvWoy75MUfZihiwRRCj1q2HWWeuQbJku4gwNk05UbUSJkGtInWPk6xOSOnGTKcUHVPjL
qjaJxzSjSyHRYNUzOrhMiadKQIq5zVNJc3bTs7UEkyPI/Kb7VtElXeuev14kF60jOXnawYVDkbKq
YMhCjHxzKWzR5uB6yQntgdBFnaTP2XOmojrsGgpQ7fLvjbG95glF2JU4m0U8FDpo6aaA42kD93gl
0vR5tMlvYKbVGP1L3DarLuItu/VXy2QgayPJXamdXM3EFvJO5DAAqWz+UU1o75rQN0sDha+6oip5
WuAqUVKdyPG8U/tmhQadxn13hFCFjVwd4WOmQ67BY94E6feie1qW0GU9y+OvETnbZ1aJllI8pV60
8yP6A04/VmdjXZ9cZq9bjvlftdDeGFl5E1Zvvexeyoq5uoz5zlKTki1CVbcaXQyYVnLRCCVOYqFZ
UCEU4+UZND/6r1/V6S4PvL2MyHFGqGPlDk2eYFfNF2YfKjxAQ78G/fJWlN6R3KpdZiTfFihHprHC
Zao1jYeAeBhaloEv772WCsy3qMAky7nqfrlAARZNxzCH54OMnlEc0twbofDy35SMeoCJy53Xu9F+
AUMtSq8BfnbAPrAIB9TwL3EQ0cogeUPyRGXkd/6ZqJK3BSxkO+woXmERsm49dbF4i5v0QQGM1Lap
FzEmjaJ+lUVD8EvxuozrUPuR4F4+zZI6COpOCdtFcRvocirNUN+itmyY7Ibq4avb4h6L5mEZABsu
EzsaNGfAjq9hAV75yP0AWfMW7ADNe+vfqePTOFLeFwCZGEnSzOtdRbCiOsyUxK8T2clJPHM159rb
0hw2HWUnHnvaU92KCQlCVpvv3WhQwhPPAxNVwXX6AJ0M8zlMRd2W9DpO8uomZTDar+zeWWUNgZUM
4m+7EPWsuvrc3Oh6GEBm4EtpExL/kL7jXtgvtd9ydiu0yyjzN7Nkppk6kY1nxMX/VSN8RJhtAWhC
ohvtyJXZtbHzZJgsyahNv4VKUhsa9cZrTEak1CFWLW8lZ9rzqC+fWkNWa8Y7K89pL9GaIYRXKDF1
SiOALtni94PIG31RPd8+S0EHaDQ/VXu9aO4bgeZ6Od60ijS2jFG7zny1BRFdnf2a2iOOQoWTUCcb
1R2N2AHzBh6DNbrYEjmypfyxq+yzSgoikIbEvbyaOv1ERhtSAYvzmbCrc2idLKO5+6IeiDhDmmbi
q1FV9CKASxoqLXeOvlRXMUj2TaY+aKgqgLa70vZOneVA/iWUEKO5Wfhdycx2HcktunnJCdCE3ce4
deMgDW8K4LFO72tbSPTZDwhk2WHcNJ171R2fC/c11+oXRbRSZ0YGHw94WvZVWl0rpkgR2RczTQ+a
yNSMo2B66t2BLX3GRYgPk5Wc5Y515Tqb9fuFfZiqt+9pF6Ou6ZsqwUPcKBodJJFs51vIdJsjTcyX
pctijKwcIXHGjV4/FPT5MZ5GyAAja60u4TQnJW+5v5VKzFMUPtFwLiIYjlpWmj+m+jJVXySU6uC5
PLmzouupM9jSe6JHQfwQXC+RfbdU/1RdZVnOp6yU527JuG52vmdDhU0Gia6evU+KeeSKVzMab9TX
Y9lOsg0Zb7LcMwxwuA/5NjSaTMxsKrJdOr5TUd1i4WNDZ4yn/tikRBtxaZxVqrJSl3mpiFU7fTlf
jy4P/UIrUn97gg6HWpySeTkBtuAVcB4nx0ktFGoHx3OUtJD3ujFGJFGSzzBBDcfBy1KobWxyJnec
Gr7iS/5ik0lBy8qh4IZTw5WYVaktVfse1uWVM+JXUyrPuUNxXVfydtlJelQ+4I50Snnm+3FJJcIt
+sUBWJjN2bnwA5htLFHdKcm7L2qtWfZ+258vLYRHG3SiYtoqFFuHHIeOYfTuw8E4s/XoaJSwDaO8
fG6Lu8my7xeClCp6HWv+mpKThANP4QetiCCc4Kkl7CT8UmrWa3kjgCgX9rou+UJVVbFsNprEDTpN
WySR0lelqupemJcNsIQz0feHOB8O2KSukOg/NoM3nuGuv8+H2zBjkowl4r4yTYtBIsErFDZLfavl
Qltl/lnU2A9FDQx86ToYBs0A28bZaAbWDxXkv/+iI/qBkP9elFONd7r98Mv/RPrB//5D/Tf/83cW
6Py/fnWKvtdFU7y3n/6t3Vtx+ZK9NR//0i//Mq/+z3e3fmlffvnFZmER33Rv9XT71nRp+9/oe/U3
/69/+G9v/xeisUFyOYLP/51ovE1h9L2+/Aw0/ud/80+gsdT/oYPzd3QLJqPzUxCAdP9BNoBj42Az
Ddj+Ljja/+YZG/9AriVh/Zu6o9vCQWX4T56xKf5hIy70pNQd1zEdz/7/8IxNxSv+RdyKxkxYAn2m
5TmW/lHcGtBMnSVN+b2dpO26gnCAN6uIj01ZXbUMtddOGoa7iAieCwpXXKtmBXKgAkZWXiN9CI9m
111qnC5wz9XKM13TR2rBvqdIfbwuJ0va6E+NXcl9refVjlxu+ReF2wfFJZUDuF4ludSlywU2P8jb
4CfMHvnazMD5qlacg9FyZCbhYFg/cpNCaK6wnnvuq8vu+ZfXNlRQwk/X78eLe9JG6CIEX8mHF6+t
uDeQRrQ78pq2si8Yy1szI6xwk5oGNkkYGKWDJyaBWOtbUfcXuekfX5+vTen6uMfEIl7+SaM7G2NS
4kxkuiCba0sMjCQGUARN7nAQC7RVnRxwIGEZypCZ20iIf7rXr3980J/VhcaH+2f5/BafXnB7mxaU
ql+1hSNFYEKh0e5suw1Xcd3fBjUhBdZEr0MXIY0hqw3W9Iy+1z1H72HCC5LhU9U3eUb/B66A9pdL
8ud3ZJGewcOFV+aDarkdQ9+38MrhYVVwkngMNzlT/Iu/fPAPrGg+uG3yuLhIMRzTkovo8qcLj9/F
Qt7odztE0QWQ1IIkzNEhFgkOVOK0wbke5MqGX6A16419N2jDtVuTvZa6lUnJKMId/UDnGEdC/kWx
rq75r/ekbdKI1E3LQPbpCHWFfnprdtWbVmi0HdGAr7SULbzP4XdheWzN/n0EdX3lKEjC5xfk98tu
m6bpmTZYYmGwav36oj4jyEFaRbeLdar83GeLLIFj/gVx/qerbgqVguLqnrAt9ec/fTRdNmZsJAkf
LUA9Oks+Rl1QNKQWu+vnH+hPV/Hnl/pwHzFyDarATrudpMIiYAogdhe/ljEFnsUx9WyiTI1Ia/v8
VS1w+b99eYjEHduSWA6djwvyFCaOHAYeaBjvcGO0NoeEqB/RZWT0w01x1ntXoJg67LDDfevCVpqq
fs/SwLxGo+WuNPObIdZ22uDA5k6BOQWdySSFdVfiBzmbxuSiUiVI3xHGqgT1dQCTCFrvyZ84I+U1
QFnDmfdTcl3LYsI7YgM+pT9xwfw+aG+MTvsqKjva/+WTf5ApqyfK0qFhGg6HJ/O32xZKiGMiFoJp
YLa4PUbIQW1unZHlTLM47G9alVgx9BriCFr+Ka2mWEzM7Xt3PY42oMT8LlXcF13zjLPOhRWmHIXW
xCyF8vws77lZmCxyvKoRn6R2cSldOP4I3KpKXxuzqVQd+I/G5ju4LFKn5aDv/edFtGPGHUP/+Onz
j2wYv+9dfGb2LrVY2fz/w6MaexgVZzttd0UFQarr5uNQxW9jQcx7MzzMABoQHkl6iLY9InDhcmj2
++Q1l3obbcs51i6C4hWOgnah61/MyMHqXRpfQl/Z+yxaCJ5tbJ3OLlZW62wDK2X62Pl7j9xhTWLI
Hzl6Dy77pFYxHoKcvmt7en1CWfH1NjtmXtMi2eLPRJzdjL288Yryoe0uDNpqIp8U99E9ma1uHOAn
i/EYz4G3skLXPIuG6nzo+hsGgw+yP2IuqjET0qQuxJ2u2w94be/q2Lb3HmSGlZN3mxYRwqrIsUsi
IK6F5m5nt7TWhclBshPRY8SQBsWlbMftLIMHK46uO7e/qiHypRGdX7Rh36eSxFOtzKeNEVQZ145i
Ojk35bULMYJ40b7s7oVuk/aptWDeoyNH12w7lg9VRGbXJFKLPnR6LvQKnczcIhSxaxPshnaLiINj
r/c9rO3vhVtf2+LeKYAyZ5WNFY1k51k8u1nIAM8bD5lB1813AY22zIbO6r57cAK8c7GNARRTDekP
RoWGrgZvHk5/uat+X7gkARmWyVIsPMd1P/iVxiawO9RTLXakdltm4072ibYyovHeH5Gt0bZe+SkN
wc/v5T++qs2ua+sYQNgIfl2ZmT31ktRTtl1OMdZwwwn6vasdPEPaA963p8Rznj9/xT/UPnhM2AmQ
TOOzEeaHLacJPAwyqGB3zHMx7cGvncb4jrNps6lfbLefN55+1IllYGA8/yWU6vcHV9qS/Fwdi49O
kNeHBzfo7D4e+oKP6xbPJe4FPKfagcGVti1b8xxhKgM/bXCzv1xmw/ptf+CF8dVQ51qW8tr8ep0z
3dcytFLtTnTupccTtrEyUPJpMI2HJIf0xpmBPhesgDRELMHiieorfXF6mPGd8bd38/uuz7uRhiFN
G6c+JdGv7yaJNHTLOOx340gVpKtlIyiTDUGyJD5LfC7p0BiXDWIVhuAFjA9/naYSXFg43BeOme/w
VKw/vy3MP3011MModg2bTBjx4baoADrNUe82OxNXDIIMbVM6MHf6qH8sg+m9bwbEN1WB18wxA/a9
9CmzituJliXuA+NLMmJw3jeiPQ8lfdqkMwC6O/Qw+F7XrR7cG7F5aiPdvaQU6Xcjsdqtn51UqkEo
/HFjJ/zTn3+kpaz5taLDTOa66kRoeZzVPtQiwJfpKzMtIQ5x9nb5mjSxS3qs2QbVPZsyLepVH0Mj
7i0mt3E6ggdoRHWW2urBpwW6bnTnxVS9KafPwU8BlStL0ua9hpyFzAKalqZb3c71dRL41qET8l43
C3cTOOG8HgUM5tq78EaVjFLwgQNxCCwlUUjxf3CNCsWA//wjiw9GMqoBPrJnGJblWoLlTP35T5Ue
sdBg8uTQ7Hqavm0Y7kMGpW6oTYzmDeBy1SqwQ3EIyTpGSk3wQxG+kz9KxDIFf48Tc095zqDFH+Fu
VSa9e0sw7uwnZBBx8ZyNVYfwksNsS/R4m37T5PBQh6k8T3ODbKhB1T+Otc7K2joz7R4ri8lM1OmT
cxwewab08ZaH0fQyNxmR8omAu+A3SKv05m4onNfPr8ZS9f12A/x0NT48Z0ObDgKlQbMLCG5dTUz0
VubMeLBwIXGXiSRp1WcbHXwcakxBV56JVcJ17Yc+bq8+fy/2n1Z6CnA2aVYhcpU+LH3ks4phsruG
9Ez4uIOQ01GYyVPnexunMqaLyO7dVRkxfIBfx4KQGlco5pMr1ysPiJj2M2/8wgeTcAbmquWoOh1d
D1N1PTM0ylSNEwMeoJX+zTb5R6KqeGmNjsznQJRYOx1m4oO455+9ryGOYKyjux/2sEBBQGA1lziL
wclAqjev2tT2t3bmPGelMnl77YSZAS5IwtxmsvQD7DJlUoVzSVastx3JODmL9CdL+C9oOx6cLmZv
Lz3GO9VTx9jLqsLoIqrIO6uDV2nE6flfru3vi7ujQ7UQ1MBYaFXn6eeb3jalm2BxaHZSJC+B3xZr
bSZ1sZip6T9/pT8skkQd4efioMy/+tET2KSJk9eQjndlkKOJqJB+0EKvoIUpkktYhgREixDNhbj/
/IX/UPLSCzOlZ3qCVLgfbsWfHuzKD7qSNBeW59zedD0ikU6O4oCX9btpQT9g2gQlioY/lFT0FIEK
ip44yfvU9aR8FOvSla8oB6PdXI7OagrreFNEWx912V+W3T/c6I4uTMe1YEvQhVN//tM7bQNGEn6s
N7s8VIiK6lg08Qu2tGs1A8ii6L1xEWh8fnmWouXDk07HjxAq5hm06j/uqF6PiDGKeLqMvrvE0rlm
7V+7LogfB8kBwbArNXDckmS0p8twa/rATptccT4ZcluFYHBUt+swbPtt7VNoYma5j4zh2Gp/K4F+
P6/xRdpsnYR90Sn/WH5FzO3ssGdNGmSBIaOER4KEEv62nkQrO/ybtfiPdyxHJEn+p40o48Me6Hgk
AGTd2Oys/DS05kkIXtXMnUsWZwthOeJAbx6Ztfzthv39RC4dgy4ptytfiJAf1ju4RwER4GWzy+b2
aZjEjeFyOgT9lqzCsb7iuIJSk/NnMoaELCvyIQp71Nka5/AfwunGWVk6UCaZYDFzyr9slcbvTRHe
oMvhUedhlvbHVWOYwO2GTcITpYkXVhWwwKKNt0nZnDg3voUR1XEv5NYxOa+5010Jl83H/rdxER7Q
IUMsNnEJP7+RxZ++LypkvilOt1J8vJHboPdNK9fr3dSBmdQzfFwaToa0meP1OFG8Nq3nAX3Bfxn0
erCmcDyUJk3ELpbZ9QR3z7SjO2sc37o4HO46I7ghe725DPKjp1nzsZLh5cxKc1F5Vbd2wC3vIgrN
y5x9wYuNUyuZaUVe6J3mkm0i7ynh0JE7m9Dx+qemOuUlJ4RopMNzaNr2JR3tZ4ZMxUGzYvfRrILX
Gexs0hvhbsjD8ZQabGtWPZcXhJQ3FTXA5xfsD9dLeo7jsBi71NLGh/sbAms02blT7foA6fccxZsO
UshmyMHMFp19H4UddMD6PYbj/vkrG3+otYBc4O5DKgM992MTO4oN2v21W+0Y/rn7WO/EPtJ8nyg1
8CeycIzDUNfnfZ/BMvLpb1pWZZ+HJHh+/j7+cAU4S9kkIqtpxG87A6jGuS2lqHZJNF3VhBQis9X1
TTTA4nVD42WUuXE5FTn6KvTrn7/2nw6TvDjdXA4xLr38D0+5Ca06LjpevCV2XU0Fd6YsvsVlEFxk
MBjwf+DNCOaZCXmAmh6D1edv4A+rDMBkxxOwRgwBOuLXzYZKKSeQxUYPrVw9pXew/BUccKgIcYYf
X//rJ+Yo9IezJDUlQZauB9mEdfzX15QMK7tgNnhN+HrfCtOFP122zjVhf0qkUd+leZ+ujbFC9m9L
Uu07/xVfX3h0R7/a4Sf0rmPtJY/1cNNlSM4w7oYYAKzgujPbi8aoFEmu01YtwlykBpb2ILGlMH20
EUqhs9CS0X1saDE1ul/emWH61Ez9hM6+jl/a0dtaU5PeNCk2WQsKBDugzrE3H6OHvC2HTVRmwR4g
r/WUCPGtdxD7DOaIJowz0YkxNf+QMPyXxNV2sWKp6/ot3RztXhAxRYyR/Rh5CcGBbuef/AhMdIFG
79rW+/pmRjACrNi6YbBRPbRontVEeOydJ2k9drMRv8EVX9UDmp4uunc5QdwUg62dhhpoe5nlnLnJ
nfduY9ebiHKajthhrud5Mh6b3IhCSk/v2YcIvkMRS4vIFOIK4MsjlUx3IK4KfZ+pH20iz87b1vvK
ISg5lcYYX8g51c/YIfPHcYrv9TroEIrN3tYzMBGE1G3Z1I4vTKBT1g4G6O2sRVjh0wFZXVfcxeDk
QE/O3/XEuMll+qXNIlQWpohOkCajE0Ta13JqBrhBQwq+Dw3dJisj0qgEcQ0EO3MCI52qXkN4xoNm
ZKOzifpxhV2wAaZfUtV36VML23FnqF8tv+WGs1zNvsjWlu5Gl+zs0WWLVfR8ok2y/JYhS/u8leYu
BS96EasfCl30P362/J6f4IGEAbOLRrkldMq+oPXoXCw/+9cPQxb0m3KgJyftMtuSscO2ZxbRyR+m
6BSIkV5nMFWbwE+KY4jYo0D00RbHCh0bPFZOL5DfziO4XufLz+YsSzdpijQ16YP5Cg7DfNUlMDf9
6mr5HSZ/01WUxmIv52Rf1M5Fm/v29b9+qHIAnNQql27WQBBoknGX037fN1M+UuOW4mFMgGm2brYb
WsC8LdBS2AUcqYBNV48T38A2dIkMTA3bR8MC9WXKjSctLIpjg2zB0iiT9bLU8AQZ2u1YVDd96ran
ArLXtVHTO/Yigj5GzVrbeADvgzCBKAQuHBUWv8wo8U/TnOKTHA/wSTONBJ1kuKZMqIcp1QCRRd11
g15Gj49mE/o3oK1s1EljeiCFzF8ZBH5sY92Jb0TRxzc0mPrNOGHknieH9rvTh0dLj/qjP5OA2Vqu
95hOcYoHDFZ1m5v+oxM32ioXbUZtJXcNYo/HSQDmioN+PuWaPz+SUXeuCcO7yfS6fsy+puo3RRMC
6u8I9LRAwFQcXx6AcU13Tguy2DWqh2pSQiKSCOiRW0Api44RHUfiK6eJrKvlZ5SuA2eNM1c20dYY
WmokAhjqC7ea3a1bJV8tFSrhSuIlMhU3MSslVgunGz5kgKSrrXe2EZLQVLoPqkdJ8AGSsNAO+m2M
5eVOz/KEvMfrrgDb5818bK/3vYc+zCEUj9LdWQkv3Edduh6NoTxpkzkfx5JwNvOIjwVDAZ16iD09
aaajeO674WjMeX7lAEC4LBruk8KUI8qirD01QwEergxfQydDzCICmx6EXm2LwIbt3mC2j/M2uwPU
cDPJ0fmSxTLfNH05AqDWmmd7fLRtN3u0cARapUbjOI/7nZ9V8ksXnlfm5MCS08ctlox2DzAjebZJ
T2rU7zsWVW5atsTYjiyrFvrBB0dg+DNrc9p3sLDLeo5JoIy+spCk+BR8/npyF5sFCU+Q8x7DeGsF
UfY4dkN3Y8noFE6PZEgZ97L2iisJaS+AVvZgR3NyGbfa9+VXGIaiU96k+Rm+VHM9oAfb2fReb9hk
iNZ0/DtP/TC1AqR0OAsE51q4hhpb42jpYNLRXNqXpjE9eL4j1lFUWszbiukhFXaySV39G/JfEOxF
3Nx1+P5Pnohu66Zv7lr1gzHSPxgLaa6CIGlhHdi0nXMSbgfMhmSL8cu4a+M7RERrHEJfvazud8R3
uvvB8Z5HK084rzk8iyauak24eyNIom/NG1/0sO+1oWPzkeLad1zO48iJ0JZfMpbDoD8mcierljHF
UFfo7HrnwtYkEcptFK5HWENXgaymq+VnfUghUyToc2ct3k6jxTwPJdT1mJXhlZM+elUQbLPeJlLQ
Csyj3lvGEWMKEObKndeO5pjnjsHe61XwXb0pc48W/bWkDC/dyS2OgZGUR1FmOqB40jCGKV51iZ1v
GdE2NwrWSUygcI+ViTk0cwR3qTuHV8tmVwj+lHQ/Dvq+Pl8uP9jMDQwyJXYQ44IL4ZGxGBjmQfj+
yxy1Rydss01cvRUa2nyfANGUPhsf4Oj1zaFLw3rLidpbFzCAItEGR0MPApgtYM3zIjs3p3lfc4w4
s4XCB3k7yypfoajeJgmchC6dtsEcvWlTvatL4q+gjcM2ELwL6r5+hFPqSmAGM8NXP74g0+6prSC2
mfVrDDabfZwDzGpsxZc+cm5xsCj7Z3dDOb/ORyQpbkL60NTjq66oIbVMXMiufTKn9noe1FS5vErd
QO26TJZ8gZIE+rebPEnT34vZ/m6a4U7gbhrJouk9ljXtPe+jy8mUr3ML2Ci3ihWJQxStrhxW2CdW
o45Wl1FohLCNBDm3m+ETTNU5h6H43CjmR8IAriusaWsjLQ9JPR9Igr3BSyrAPUZpORzGGLJrjJOX
2B7SvLTN1Ju7BGqynTJydKc3Tpw36F4HPO/gMbNS0IHMJpjuDSWrzccqc2plPTn2bT9cOOVDklRY
1GP7Nhb6jA8M6Z3R+1QFRLBuIEKum0h+lwZy5igCxDqn7U3u+bcO+bdrbZyMXRNTmWgQmGgyuquB
blxVyKs07uRmnol5zb3sAEbnPLOcntmkdhWN4wt5XVu7gNSu1xMfyCIModQvaZWAAJK7XDfX7szZ
02tQMQ8RstrePLQ99xd7Ekp6DV1tXdeS9JvqZCY6eZwsE6uqtK71moydxgb+3RvYPs1ns5OXU4Pw
p7e5VZNMERKTuCFiprqEYZpv9REYD6MqiCdajxK8MC9tjXNEXpfRtulBGk94qSGHvOHrLdeFtN61
3CLsxy4soBfeZdLPN3rjcUI2bJNEIWKBTAA9SY6pKPEVpmPEfBmEBMr0kQY6HMtM6cwnF4v3OSa4
aDVb6NaJ7TWN6KGdcZzbuX1OJ/A9p5UcAMJuuuxNxgD6VOjkMBMa1VFZYK2utwmqzY3om0ent75W
RonAAIq7fSuuIo1hdOD1rHUD0cg6gI3I1LjAJcg/zSZpJwbzK3GINOVaB5J56v0A7IbzgoojwLFD
KBmm6eCs6nq2XcNZG/GAz25qiWQWpJbp47NtaNrOHYaruuwt4EjIHYxqOHYF+1LZu4fMjOqdT8iY
Fejzoam67zkbYFxO0U071Vd9TCJ3F4GmzKtyPCbDNB6XnzWRvq4Drzv0DVvPWEMeAYhxLCHeHiOX
Yy59Rtsoy2MqhYYUJDx6eVWcVbqLppvs5HWh0zNWJMg+C+qj7IIalUET4FvBOgQ6mt/sYqs6lm1w
YY2D3DG7qY6GVtNRJDMEE0dSHU3ON4SdDCWGP737L+rOrDduJby2/yXvDDgPD3npgT231LJs2X4h
PMgsFudicfz1WZRzc5ILBLh5vMBBQ+pjye0eit+w99q3YP0LW3deXfUBp6c1eXxKkcpPisF47eLl
Wv8VosSH7QTyF6uB7CLTKbv49O6E0Hb9blCDzXGVmrvCzLuLB9Ybed8q+1DTsgfVca+hSNupMvZd
Uv4cUigNQYr5tBz6GtM2T0IuWS5EleuxRTEg3njBDOzAg4kkMcRDhCpDXLAT18yNQRN4DpUP0WbF
UIRRf5wbZCPjiBGAaM7u8nHDXjAGwhIdleHtp67MTkqTgXhqy4JAd8H+v1Vhdck8400ZyRh363cf
d9GCX7MK3+miyktWA6FbSlFdwmn5jnMTM0iPsIxBVLPvAdht6mQhJESuz3LbdfXOapbqwsOrTrBX
doEugRqHXPjx7Fw0GLNLvn5ljeKweEIfEQ1/DUGlxXwHh2G9qRdyyNzK+lIVSNdN5aGgX++XRcRR
+fElMOY9Y7rg2FZzeplzOJMfX2G2ggYJeSwZ3bhzrfGYNcOaTksU+6DaN4G9Mf77rYEX9cJbqt+6
jregpKDLI1+uMDIJV4mb2fCyy1S/FfDj/94dajLUK18qsGzAkGLtOh29RoIAEOH/WbX5T4vGdM8y
A9RVPxSc4wNpthFhsUF3a1EpY55gh2aObDy5rq0c8l2hHeNo8YpvCAXNj1hh3b09QjVaCujsoRne
QP1wM5FzLFHHx63R2HzIcwQbXaDgS74voZVcGPIpIqcUiPHqJP3WjL0EGEfvhOfZiBZY1TgjMVMd
Cf7iAMvNX2NvjODuOVhnE8ycreMpJMUlTzLeTRq6UGQJ5PdrGN/fBL6PL5fMRabPh7g6+x+5fFFq
hGt07FKdP+79iMvzWgvncsKowphxkJrmf6T6OaKy+FCsP236MIEQnPxn2N/Hr//41hwddyvJMvn7
f//+PX9vP360NqxqW/aG2v698+OHmo+H+8+vazBd7exRQnH7z8c2fTz4jz/z95FAPH7z7CX4+5D+
+YMiEcSCTu5bbZNlvv34W/F9HDtv4jKdNvr8QXr6+KqwYT798+3HVx/3/V9/DilHEfd99fnj/o+b
MVUoyf/52SDtvLidxNPHXUtWLHuIDD87XdEqA87blFHg4oTh239uFkkjDeaHV/vjS870/uxGRCWE
hXOuLWpx0XZ4ksY2IaCivQ6m4d7QUBLNsHgdBgJZHiaCyHbNhE3IXHeBk5zJiHX1n0kCNcbgjYur
9H9xIWowIMzikCsQ/CVZOEHaO896trq4SKrp5od04mRSxiUW543qyKxwV+fziMDKzsf3wpzMA9EC
rE/Dhfn9jvQoZ5uZP0NalyfBqIM++1MZfKNiI+mYg3zTlgsAb9hG6Fw5e/y8eO8mfVee/UCwguxz
gn5KTNVbzcQe+f5ixOYSfI+CZ88y43pqfyZTWhAvSL5GYFt0/4n+XIDlNHowBhK+DcSQ7CTU4h/g
6n2qNOKiammPtFbPZIrFGVYr3HFJshkZnjgkRBSq0NuwJzs7Qu3n+MmwyXFxwzHTT1kdQfWEtDYE
pYKx3v7MPo1D+4AzCIaE0JkqSp8x95NGgLzf9fYlvNYN18/3YbCSg9A0HqGjd0PnniVQJjJP2CJM
KCxo7BgWMWNhIqaokDRNKZE9Vl2H19Jpvk39U29WLwnG04NKw3DHMDJ6Dob651BhxcjD9neT9q+G
bud9b45EnVfTJZXiRyljo1Rg88NVlti7EAKF2pdtfwhqbBgpoe1TRm1kVaNBFMS7D4j8KIbPAvnW
S2pRzjQZmWnoUy7WfCJnCTWSY15JzYOWEkkQ0z1hopibsUtlpKc60102v2s3nfYdLXBsebgMMWEX
5IoDbBnMIThEqYKPkgO+JmF0a3UtF3uVM9ay8rthqPQIa+8djWN+D9ymPrsKLP5AjO3sDePDQXiW
lc2bUTQdVscewLjsqXaITL4VWXP0BpcI7RxYb1l+MXgIF4/RB1mTA2vAJJz2i1uQTxnI5NjZzQ+6
22HHDqc+pIE9PGXwZVeXdGWwlscxhQVmCtRuYL2JIL1lo1gGNIQ1vTsjsHKvmA7wP7JXGhrA/KyJ
NpK97CUZHuiYIioTagOkBhdf+Z8HezV8z5vZIAzcM3eyh4+xIKjffrBW1vTAa5UB8CamgDo4Z2SL
w3GzMElEFSW+BZKg5mJxsh2pr+qqmQ91Icost1yjArwUdTrkhclqIEf8zOtePbXJQSZKYkO3733K
hKGbDNjNZn03LdQfg2flm04IYFvzUBLi00UHtK/RTuQuXDWs2R3R7FtBvue9Z4FLW7FdrOzNmRCX
ZlXv7SR8662oKVJVWhXboi1iwyg6ph8Zcc71iLV3ruZD3fTPnl2oveCXRMy5Tn0PV8DEediTC7uf
K7LcSXW/f5hKc3M1efqAcBK4nMfC/LFqwBpwc9Lg2aGvY6JfLNjw5A9yNb4ZdQMAY3LPPeR5YnDA
fZc+cq1yaeIUIi4fI34+wtYNSFf8Ehl5vdAl95Tc9U5kUXATAErQP+OfbCvknBh7EUZHGUZGqGYN
gm0unW4Su2qaie2pl4PUJHgm9vg7y+r5wQmIEGbo+42CpHPOyOSKZ7g3W7WU/smgm7NQfF9KevfU
b+uLNVCAOab9xTXKJC7xtZxqq/cogQgcnofkQlQl0PlIik96cn4n3q1u7p1kj2MMHlCBxJXPS21F
OAwdwJketZkigezjUzQ67XhqJ+spSBVNXDRgnw2Cg+/MyDIplG/tejOCGnAZza1OOU2A6sFo1RVk
W377e2NzNmon+pO0ggKLJcTejEZWf8AE+GVBK651hUzFy+Q2YB0YsAJkONiS5TlCe+gQzpNcRiNj
h+wvyjRRNQq6jOE6J9VaTdoHT6WnSDFZsbMSPYJBvIhOx30VBEd/roxYZe1JJz2B5NUP15LWtnEa
zN+hsHdfuqHyY5iV8LSAbxHaJKAaqRSZK6e1MUsGQ9F4dM3+x1wt4hQkA78LJ3ISdfsPdiz37sMG
0kzT2+k2xEa2NQNdXDInr0kyyWIf/PavsRx+2eZE/hPFTmXCL1BTZVEnzu+1TVaI7xzmfPaZhQIh
A+d29TuAB1SwzxZsEknbgnmPd6TdO6hr1PIVT5kbS1DPi5Y3kbDUSMdSHtjlGLzdMHqUPUGeTL1i
lFdqfu0STtlCaG/Puvkbw0a4kQJqawEEy5gWm21OBLB0ZWXbh0rbnFE9n8yI3+lwPD5BjtjM4oky
dYybHlI3bigccDnJUp38zMgb81EUE2/2FC1hhLIWm2VgZ9D0m/E+plDdTEQW+7Fceywyp89RYWwD
o5+eRQcwNdrWtg7J9RbHtDDUQznNryyPeNO5Q36b8u5r3so1eNwWcd0PscfUbL+ajMlnQBin5oYY
8dy6CZcupE6z7ViP+QWWKCsDDu1dmroLrjzSpVeX8cykfuuhfn7qIi4uzvBiLSn6OQnqqVktMQPp
3fv5G5aO8mVggURob7UilKsKrKYxxDUEkCHU8XVCI34a0vz3aKXN1rEw8POZYMFTOD+LIrIP7qg4
Y5l1HS21JHsdjOmGhdqJucx88nqVXzpFwi5JxyejXIiPCqefhhc5FxBs0XUCtxUXaCpRY9ks26ao
3gTo/u6MAsxrXrSkaSXyuXXpYRNC26yonggI6mv5/DAzvJo569Vj6smBIDjLXNYYO/uIc0s9O8nL
oJzyU1Oku0Km9jMaheoT2njwnpXWO6v/pvqkefWk7G+TyL7xcWtfddhT1nuYV6Pkjz3I8mvWDy1B
PNAozPVblHHlTsMgOjtDDQS5YMbQBtB3p9H6YwDJDxu9V9G0G1ov+FrOXbqKAJmSBPSqcz09hXjy
sDcA1DUYJZEWIo+2DSMjsMblyeFphhjvlqeiooSc+UWHyCjiuRXfvYkwGhkOj8YX6Z2d6V1PTfkK
CPfICMpCjkZGvaexfPcqjd3S/JPrJ4mI/9qOPxlIdLdcYtPSxIVEoorOsuzdrdeD3pTZdDLXPNxZ
mdg3jH64SJZZ4GjTQ4moh90WZecHkyYaRpYkNC/Vmm304ZRNKFM83rhn0/6VQfDw5sFBhZdaezdL
aHAT/d0mz8e3y/ruWYwLk1JPJ69bTqOE3pdhVsrnJTYIRHseJEDn2fFPLG2Pgx5fSFnV91kqkyuI
NcRNPdubtOTqmnjBCe2eODimGV2Llhp2rL4qG/oofFl2e1Z0LBv7Z6BBr0XSuU0OYwRncvb+2KvD
RxI7MJl+43S4hPvQvZZT+o61joFoEIz7HN/zvqjGQ2HW/kmLrIrTQhOY1fs9CRoQKJJkLpgnTHCD
6jgYkjUceJRPA6eulVneIyP8FWRHGYCLl24M7sXdGazAEJrMhOqSHWiOHQnVqkhOSHlOiyjsHXk1
yKo4KUblxw6jKqCzZnNSuUegVTJ/Ea3lXRwcC5vSRsosphJMbKgAmndZ84k08H3nM1KuUbfAGAEn
xqKKTGj0jk8R43FA4h0oVxZvFkBPTiTiZUlZYvAxiJfQFTBM6l3nRe+WmwynwWEy3DneRs8ZRd8o
m51Nl71t3IxqIeQyapZwZmy3v1m5Mccw0uFv0i5fFtpZ5K4JSwIv+24zYj25YfQ9/YDGAckQUjyn
E2aRoodrxKK9pLgImKg0dHd0tOpoItZ2yM8D5H1GOE3jJzvS3wjPOTgZ6C3YKZARplOSK9yfXTDH
YwUPdMyfpWyDu2rB71rm9NnstolUxps1sZUJ1EPC948NZ/o1Uyteq5rGk+HaNZTJss+R4xx4YZKj
ct+SGoqpkSXGd3/8DYTTf7Pkr2aGyhB503x1wyE8KTBMBJBDA85yAakbB4zlVp/Laupuic6tl2F8
bXIbAwSyhJuQYX4vNScJo/xDjuDkUYqe8dAaajMUdy+kl0tDVNNgnkHdlJ1+JFQwf+ZCBRBbZybY
HuJV30E1GhrDuWgYLwwekLGgXHATrTcdoOlYBUuwoWyM7pH5YO11JYjimCqQOWpZXhuh5ZUVxfyi
3GVrYPneDGRXQNtxv7bdEj4+bhjbHWVuvzfwo/adSXqUq4JsS+2OGSidoVLJ6cb1YHhxB/MsbPF9
ZEzM1HpgQyNQpQVG1N2WPiF3fDLUDjUQT6tTPWont7ZG0I+Mhnt27JBvt3WB9pkES6Ks/ZmM8hWT
ay9QJeII7eLerZx5H/hmFfeilFcH3IDOw+VSMSjeZ7YJc81k5gn0lnWOx7q59cTBmqHn5ehGRpaU
LZyYK97R6RyliLezZnzP2rFlZ7TAj2yq6ezRsNZZ1u0G0WKrhSmx64WdxlbIWNG65EXafKo88pFR
S2Faus7gogjJEbHymoRUOjAOSyLA1xpJes3C6jkXTnYULBiYgMJEc5qvLN85Rdwqiycpy52f6Zms
pVlv2Y/I2C6Sfl/1khylmWWQ5f1Ei2qcPNGEh8nKzugN1OXjxlBjtCXSD4xmnZWPcq73pGJarwOf
+LMcOkCivTmc5yz8ViXpu4F587kgRnND13RCTFXDo3VGSkYwngs8lh0wth46os3muPVT2PPpBMCs
TQ/B0hNd2JDCmvhM7uZ5YvYq1h1/xu7Zi7VMuoMeqQ7bLPy6dMut6Gtk784IvzzIGpYi1VeMsZq3
RESIhmH9nF2T+pfc4DPx5OSvWCBJpF8+7KVX93LIgLck9WWeLZtMP4cMWE6hQzXm5m4ACoJ6SLzN
HdwZRxfd3jEQ8CWhpBSSY7BpmEg8eemPyP7TBgPgn5qM2covvkG65Yh0J/mNuTpJ77zFRtc/0Vj7
nN4Y/kbhAPB3HBWLcnwtLalupAsuXgnZ0ddgfDhHT1hgmA4ccj1kRzz2r5UQzS6J7DWVj/BzT4d+
nOW6P5EUjXQlMtt7fzHL4D3sbcSbbeLtbG9+df3SPfW634Rmh1hhTagtq4pXVGv6jhCdQI/gDamN
9jaZ4aesa5ffvosKt2Y5TvcIQtPu5vZQGxqu5IDwHTOITusmTmShMCwESNbpinJNeK9GhMdcayHf
sEog+Ci4uXlm/WgTCFk2lb7B2k830YHEpYlYqPrYuCsUvRbkzaEzPRTJchyqptlNDaJ3uKMj2K4o
bA6+W7t/ANDiH9nkTPq9JHNImLKGc9Iax9os9nnB4MqemP/4SX9TpfFtKqdfqc0spOzTflst87QB
N2SdamN+WoYgujVkdVytWoc71FQlC02WqBAQ48qxM9ieYv3oAtObSkV+2lcyoSlTgnOrIdwHbrtT
fttyqYcF4oLwPDqUU9k87uuxmo7awSHvJzaSS0Yy1BLo65pxq2u2uSU5K5tciq9tv7L+mPHTpKLn
aWZauSm8F2qZz42ZH/JkDi6pF1sWySeL0VW7oGL4ZXuRPhoROGldV84hUUnJNqTQ59rTv5mHm4fQ
acnxcAThzSzZirz+wZrMP8ypw1jLwFpDFbRPbQCxmW9eSo847Mnpk5eW4dI8sa/tcS9cjEEL2jz9
0uYCykCeIofoDfeTrn4Qk1SQ08C+T5eQb1vReMd+7esNBmuDXmMzsfdujQzXgscoHM+tZIzeUjmW
wZswopDxYlMdWlNMu7aBWl0mUxBzGl54sWDOlorexGydp6GyztjvYGW5JjC1GZG4wl6zwQjlboXo
nKuLKudUjuVzRHj6tapIRlKdUvcgoOb09XTlEF5Aj+fRU5ExB8mYrWWyJVej069UUCTJVg5iGdGd
nNCWOxcvP8vPdJ+C4Dks4K8x0m7CtiYotGzVvQ+WV4tN2TqRCs5wSUqyOuqZnponbmxm2n+ftC+d
WK9tvugzJ9zZnf0c0834ox9taytlbWw7h/Ge2LtJJPY28DnkhNZPUeiCLUf1u6NpP0wrDdmo36uc
3EYkdmTaefL3SNAjApm0OEos91441kCjrCh2w+SnbVdPifyY2zLInm32ZJ3A/Nvzro4M0z9ZlQDo
GrF/KWtAu4CvjEvnSQpZrIVbAhhcztnynT0vTVZJ+ZIskuv2wLAoNCSDhWa6Ofo7M4ytpBB5C8bT
rFVwJojP2lqe5NUJW7aiAF72GPjP0eL8UAHBE5kp8vPU+Bohv7W3s6E/tZXsadA5SqgjH1XyxwpU
/TBdb0YNEap91QAq9FM+mQHkGGaOEQ01AtUI20jqrBfWMjrlxfhNF2S2p3p+NFWwTVXbXAucBVvp
12wIF/rhsEOGNcJ5S2vqgaxgGDTn7q/EYkTj5ppXefSOdTAOG9+DEZQPkXP2QuNngZHYxNMaM3Lk
ejDM4WVy+Oe5Uwg7rmo17HhX7VJWjk/RLCDjIeliQkvSfUvaasCyJRf+OS1DQMSzVZ9Cwy8OkrFf
PLjfTNizl3bSEQZWcm0D914zZHGg9k2G8UgtMLcQVXkH2B0f5EK9OUEynjH21YdmMf1tzfppcn0W
+k7boCJpOPddDcNnvSlG73fDbI3ZX9bGDC+yEzuZ5yRs3KtQzk9qSvNXodyHl5jiLuY2jC0BAHMY
JdfXwSIjIRziKqH/wXHGC9wlBb2mf2Tekr1JEpKXsYfnwxBMNut6TKevGjkrBVMhz3ZVntqcZODU
TNWpmryHUwXTwW45tJa8Zb235ZIhSO8t0Hn80pRrvQrfkkJRnI9OfphyN9+WEZnY8+x8lkF1LPvu
h113+Su4bX1gXYbCY3Dae9mrV4qq+TRB8c6XqvhSUSPNQjunIVJ6gxF8nwQ5bVojOk6k0d0OOQPT
OcRgD817I7QtztCa2dxBDY2N1sNg3uW0AgsuDCuV5xagwRXJXLwK2fcVeWqPTtSAp6bGjOc5+h4g
XNuaPqRpd8J7gHWr3xa1PrZ27VymOfU2Eb2YlozfcrAIDBpGC0YlPQ3BzbdosbgOBs2hTNnFzLkB
j4xG9+ZH+aGrI1od/OW8xsnLvUgKP5YRwQJuy6e8a2wmNKJKbuT5HM3Jjc4FtfRpIIEA7zi8wcAu
7oJAjOOUxjwO+nJDvsx1UKG3mcU9wjJIZlgY23B8DyV7SlZQU3daGpdW2bjJunOIs3XlzrGW5qQJ
4YlDLF670CSoW9O3tZP/teCzQqQ1KE67E6cKBdVT2Rj3clbDCdxdd4cJB/qgEcVt5HMpnMk6e2WN
2GRKACGghRP5XWi333aFl11zgo+386Dtg6rgQE8Vgb0fB3840E0GRgOwVNv2iWvHPZspFc22ea5T
+eTYDH0Xd1hxZcOFFzPgLaQ5yJvGPDZ5f2MqT+B0q/xPic9yQij7U12tbP8R8dGQsxkaMutnJRuo
zUG3H+rW/Qa3ksCuueMh4e/YV23pfDGHox7eNTHrr61j6udQ6teqQz9FP2wT75gWX7xCvNe+P7zX
NfM9b4YSrNDDegatcLbM18HwnVNnT/kttN3DEk0NWRt5hQbRlpDda3HuHcV0vJ+DuyCkIE7SutxO
Q79LLVCEBqv0JLNfuywCprXwJjLpzufaAWQ44BBEyencteL6kUjtPQ0NtFEBiKBmlPfUrjezWRIz
2anp2Z1Gm/mA6X5eUI0DU/6CTy5ae1ywGmPxPDfOBJqx+VM2BPuFMmgBr5kIiggVeh4jKyXlxAQF
WL9UCZ0vjLPg4jHn3IWYGRjfC7m1zUrsjbQPdrTW5K93KsMEgLdtaaj7FVpaSVGLDg5wuqtp6uzR
wMeb5t8tz3rCnWwcsG2K2FaI3DjuvwdgVanIa33K6jEl2kXl+8XOfRxUoju6eJ0+5eXyB8j2NgvJ
LHej3jm29NEEdIUw9AbzaZw4fiRkUD6FI/7HLK9vpVqFLW7Ys1pdkkupGrYsS3bF0JjfbeuaKpbb
tXZKBCTRQxcpASx+rc45cNIdjqHuEvqJeRvcqrvbXXEy2/qT4xmMn3HmnEKlKGi0t7VhUW+sKHU+
T3P0wrBfn4eQPAssApsZtuInNMJf3DEcSfhs80vrJ8XD7vjA106U7QInY0LGNO8WSYjlg41BdxI2
gescdRihh2MZWXPcS20/6unDFOzt2r7wr5OfdvfeNG9ESsNX7WsbAiBXEaNgdOunGco7tE0jCyyv
WGrmgr1+ga9vPiJx7vwDZqviV854autPZvfcDc9kUxRXQI4GjWdufUWYiIHbUhov2DK+0S8O4y1p
3PCbI3XN9oeLosX4h+qQIHQCjLbMLPsf1SSRLvqNey6t7jsdgXmxFdeEKHP2JnbwYJwJvEZPzqvC
4UQEuHgeJ+e1Dqn1XEswIVlvQhZUIDf6h+T6/YwN4mHBsSM0yzvD60ZFJK3sMsxRsNUtfqPOG0HI
piPvWm5STb9tLON4LPr+MAy5dWojT74kCOOgIu8DzsVt6QzLxWeAcZz9dGQkU55HA1tgEznpF5Ux
dk3LLrnyqlc4GFsG0G5efS8SChFgHdmD1G/70LEd/cJuG5neg8me7+ZPdongrtTnhhiAL2W/ds/Q
BdRwNLAN3dzU/Jyw0PxTOy2XwMB7JhAu2AydyW9NQufOVuiRjxRDoU7m/Qwlalf35b1ewPLyivco
ZRvzZjLrh1Tff9IIlHleq+xNtIx32hC/2Dir2LVmh47W2noUoUM5NLcmL9Qa5gRxh7CGrSW95FmV
Pukofn0Q/vDJNtInJRDc9nk1HRKfqL884a9RbvHw5jC8sKev2QTDc/TaIjlWBeCfwZ2Hx4i7ZMR3
8NUnTeGQ59mDmFEk7r3tr7ReXB7JCfdf7He2/xtuaO4ne6Ckwf3jRnpWcHdT17xBY9rBwWYf9LVw
W3XxIW6SlViZX7UaoP2XIrw4I/I+ss+DQ2EM5a3JJNptz+s/C97cDHvzL4ip5IHxIS3Vkganpkut
TTRGzc+ZFdGcWeZVkC4GdSfyzrazEFtT++g7O1b1Tun8CpEKfe4Y4VANeO0WjrxCUzFOL/Ps1xdD
J+8T46CXLCGpvKkQKkQf86oKjWnVCIfdDeMrX3XlNZz/BIExTTvHQdkJVAagqWv1h1avroNMOp+9
ZRTbzB6cc5cMzufWMv/jW7/hegctbgYzPvRHs0YWXlRTeZrHGbNAmX6feyf7XDQvURPVXwY7SV9G
Z0RzIeUjGoXxBPjg0BBdyFRnvnZOJJDnRcEjrxLxxfrYRfRTcx6SihDozn8VxXLVkRcwTsnnV3IV
CQpz24sqEGHQ5jiXMcASlUaq/bokrLAwFzRnvJnDQSlmDhFqNsACZI/lJIC6HiLsapWXL56aDl05
kjkzFtXdm/FBVg6b3Bmp+X4ALBiz3UVR6XX13a7BviZteGjBUx8ie3ROVOR8JCg2NlPJgj+ZDY4Z
Kt2tqSdSESJ6WWrr+eZT8EPCHwfqO8M6Rparn4aFlrfJU/vLzO5B92H/wgP7MysVkWzXufs+F+Ox
Qoa2UTpPrsi+9Z6tJgvWRPlPOYriMN/qoU8uQ0rBW3b9H15OBoRp1/FG6p2YuLH1Umw5z3S67jNt
ZY/lx7tAECbjdarzvfs2e2X+2qaGeqV+Iy/SKMQBEnW/HYHYx+Oil7s3MSjTc/DWO2b/GYktLW5Q
zg9WO9adGPJdnwfyhoXDYwM5f1e+tm4fN8YAX3zGA8n8gvtYkx1VGw2HMFsuvFbFGbWe9ZJ4wJD7
/NF0Cej6cuJMs2hr/MB5XaxPOjLsN+tX0fV34pbSL8Kw0yeIIm+TT7xY4QU1/jYxPvWqG5/KcLni
gE2iM8gbSfgfcwP4t5SoC8ZX1sQVKaWt6j6IBhczX7gqO50GvZ3Zz71b/JAR2stJNs4bOimByO6T
HuhIpG8RUOgM6ia66ilwB+OJhgERkCCvsF6kulipce4aXnmgKW/+YvVHYiVAKAbDNzoL64RxzLkw
skuP02SVcTThmVHFUu0jdKAMTnLXn2hVRbC306Td1XjncJupL/CZCYQfqh+Fa4vPS//sa1HuMf6P
+6Xr34dGv8yNFe4mtx5vkCrOsLU94HHp5zRqzUtfanfjzcay4zoRHghUHP4aLv9XRNP/CUT63win
/29MU8io/Pf/A9EUoyPm1v+ZaMqTotLsvxNN//7MP0TT0IU5CavNRvzhOoARxvdO/9u/GKH3rz5g
Ps4Rth4rkpL/9X+YptjWO2De4t/+xTH/FXIRVFMP0hucHvt/hTCFV4FP9b8wE0i/Immd32binHXh
qK0G+f8Caohs3iJJHRZH5mXvpBCV6I425tL+gQ55ngziFfso/0zA89VEAD+vSvhw1cQXi3UjE4Sx
VjHsUwB0NMIo6ItVSx/aZnocDdnA2Q32ZNvZG2vV3nej9Qh7444rcx2V8AloEOoTzUyaLtL9BQm/
6RvRRTpDFhPRiXlbukjDUPx3q/bfWl0A0+oHUBgDnNUhUKxegXF1DSyrf8DBSFDaX0dsBaT4yG0n
ORD82ntuDNT+eGwotpzuZoDHidXqUOAnQZtLCdkGeA9eXiJrc/s3E4V0JxcHx8hRmBnWkNy+V7X7
3Vq9EP7qimCnGs/S/OEW4jkpEKB0q4ECI8W8Oiry1VvRYLIYGHtluR+wwav2YNbgvAaexWaOAa8U
4hN10KNNyJsOoxrvIEYOkIWMYHF2mKvHQ69uD/bvpD5IDCCrE8RrPverM2TJL/XqFHGxjJSrd2RZ
XSTF6idhTuxuo7Qn8QSziYFyxcV8IjGhZJ5zyEletbmUZJhUxtWtIlbfioOBhf9s7Cy5zyR8adGW
W8uO5+rZxPgSrg4YJJdnf/XEAHYY9mr1yYyrY6ZlF94rFGWBT5ILUCgSF/HXoHH8zR7krjDe2EOy
08a5NlGpYMvxsOcQZnAEp/ZWpWTR1T6EHu9XHjDmNHTzhJJqlyzqOcDwk2D8aTAAQb/nIrF6gvB3
K/p70kGwCy2rb0iW4cuo3W9Gb7Leqw+Oe4Wh/rtB1sceA8aOvOITROKPIcnvHBYuWJRKtlPu6lnC
FECEoToYqDY1pqYwEC5vhfzFxu6Ed+jg0hkOpAKifFiONcYoXRHUMU1IMhAMpJcxIsxo9VHp1VEV
Yq0aVo+Vj9nKW00x5vzL8d5neN+7SZjRHkzBxqLCRGLGs17k+EACC6dX4zanGffUJhmLGxhGlml9
YsUlaRZx5/nRJqznFylkGWddIm69KU9uPvfwG8lDy9sjB0v5ALii0TCDvpxep4FRriHnrdMxMmdI
k5y8KPlKKBW92IwbZkLo2yLQC6XhXkJ7ug2DgzjYgOwjuxRIEMIcJ0UMy0qRfF2B380AzrvhxWxB
eRy6vo/2RJO3rOJA64e9OAnRzjuiyL5b2zlJq32uW0jeLVNW4de3Lje/V0YaEYttfZaTY22ywGde
xSRsXJarNLJrXfPenRjrw3JZvglw8nsxqGulQY93pDD5xjhvNebvOkcEibklR+jXH5MEv1XCKRX3
QfcYwsw8Wr8NkjhPxEx5OJAmf6XlDzgb2X1DqSL2ef1HN9NzWMkRjzARjvyBY8ps+kjKJJA1ER1G
yzJ2Zv/vnJ1Xb/NaeoX/ymDuOWAvQCYXVJesYrn7hnBl75v11+fZOicZzCABktzok+3PtixR5FvW
elZL0EZEfJ1JFOyCCmt+ZBjJYRR9xoj92GLWD+Pkpmc4RYz9vGxP2nxFxUSeNqaYdpmw22MRpvjU
+vXadl5TcJsnzOrLjJ0prbd111jhVytSLKSl/owcySYqmic26mr0cyEGFd4VUCJNNoouIsV1zqpv
yktk9X09oKRzy+WoV29Z51hrkxS1Q8auqylJghi/zDmPH60RHrwG98ce+hzpBG2wOdr1CiKclGQ7
d4MCtQvFNX+PNGgq6UFxDqSokN08ox1omlWt2ZjFe++YiN7hu3X8fHJXx4Rnwcac0WBqP2OlcJY5
J5pe7vlIR1uPImquEPN3IcK0lVplBAcM5DZzLTy0xG7Bnozqs91o2zYsnpCyBGt66Y1BKNgBfNfO
jOJ3LqAYqebgGg/EG2jOeA9tchnNhsdMa2zuBrPFWzIj51XmIn8WBaskdTwmmEPPmssFxfWCrzxR
+P0NCVVFEzGqIAoPTWHfMlm1rcZauJr2pLfJc45Nbd0W8YE6GuVZjBTHU4dslavV2eUw0AHCQfeA
nQO+fGvF/bSM+oKUewselj6RpT2G2AOCQDD0VSs/jt4U2ISXCTNJNKnmGqN65zN3yjdhO75FTldC
pguf+0nsBy8m0rVh7UNyVrSwSDtaCl25WnObsDVVUY/VV2x3HfEX7fBq6u18QtNw7clV2I+Ch6pF
AYtlZ4iWmitdim08P5WKenFxMh3wwiK1Het8U3kz4YOzTC/ux9eo0o5c0FqaNiPeT9WlKOdsxS5D
w2QStCR084xIXVI6syxn8NWeo3KnB0XKmTQFr4fJO0usj07vYixOdNmGIKcAbbtsSQh5n3j9yKa4
68I2OqOEPOlhNa+ExdyxtcpPrjX2y+yYT5P+mIl+PLB5KVaF7j30BRJN3W1e0jn76g2qffS8zpJj
aTsTbWXjtkLPAzc9tzaN6ny3ZYMn07Zfk0jH71YlpwGrzZ79hpj7TWRAl5hMyOxhay6A+s8HmW02
KP0V1i3bqsw7u1HVL4mRSDaexkbB5WKc5V16Yup4ZP3kUfqbOpUIGhI5yUTpozyqvKEp4cVb4jiE
2tRqsUGpAuHJnQyeWHy1uFJpTbFJr8IZ5pGTkibWVWhprarwlrndMJhNIvTiYjclaFDGZtjYpbIJ
OKp2DXmgi17J4hOx7tu6b3b1LIUTXE50MNuHMQ6oTt5u++60rN5UL+tOBBJ3p0mtP1ymAxoaaBgC
DPWI+rJ401YIyxa22UTYzhWy4WFrsLqo0N2U5JOWnj4u5irPNpmWvKdKz4nELuV1CcTB6Hb2ovKc
dGWkMpcaUyWEAc6WsCw3/A3RS9g8d9FvK94nDx6b6rW05k79GDo6gA98jZHBhqkB4VCW0nAbaeGq
SWfyOaeMdHo7TM8m6Y+2g5SmCCnkRgP8CKWIqjJm7CGT5NOo7BHjHYFMzYvGIWo+LZ2PKGRBokXy
NU4z7IDYyZvsQOis6ps6Qis95NB01Epb2VX2QznksWyuWZekZPliuKJ1TDQumrP+0uhFvxKGJZaG
onRrIXirkPbWNID6RWXtUK3sgfP3v7pZLDVn27dF9Grmo7ax89j04SRRY5U2opOgx/1l9eOKujLY
xiZ1th4M1brTq2aZFu1X4hrh1qisaqsjFkLps43RgdSdNRyz4eRq9nRAgufey0OGyZkFVPg6kPO7
que0WSo2Oncbk8sKMd8eWCDXqS62957ecGHus2tn2AIhfsoxG4bH0aHU18dgM1TET3YapJcpLVHC
uM66msiBbIpkSVLdPduw9pLrTXkWmMJocok1mY1H1+geU+TSuCAqFrtaXS/MyBm3WiaFdl4iU9WF
t2LlaiAjssXGthGtt53tcAhUnyg80gPdPHvLmP+GzUddEc+5qkgdOHv2ex4JZxlUerZ1cvD/UTu+
ogm5m3L9zZJibTFExD33KS4dFN6uGrq4tLlI992sERVSmKuq4lLAzm6vueO5zOFz9qROM55daFWe
buY5OYciW/YaO2yr6QxyCHcjpYuSJ4Qsete06D+gFO+UKMCdPwVH0Mhk4pnbun6uNe/Tadh+Fd2m
Y1OUDu5nMJQ/kcABH795bncm+XE797Qbz41n4Wj96GNrp7CmGkNjF1se5GfyfVRzFwT2og/EeRyH
bROpy9BBEiNS5WhQRHQEIrgMA5qpJRh62IhYpty1G2Vu1kIRG2HPz9ZIFmSZ6EsVSRaKZg8e97w1
DetqtIhkXMf5tLp56Ybibmwr8BFLnCd9tK706t7N7UeutAKHx09P4Y01p32Bxbluukjgqg8O0nmE
tpL4d8nVKDrtWC0rq36W/0lnKgmJdDtO5V4kw7U2gzs3t+JlYWoPpdYcWh0ZZkzQACRKrrQGa+MJ
3s/k7jmyfzvLW4VhTFgjC3A5T0MPsujVbl1lpLTN5tptqgdRhi9Dcx96LHLq/FGEF4ttPzIwnOvh
oTbMH9u8tIYBrIJfWBvtVuvpOzyAIHzd6lka4oN+rk0oM/xeGmo/1YC7OVzjlQnvgPnQTOA/e41c
ZiXSV0A+EEYNVe47BoHQbrDKB2w/aLjlG4SlKbnEzrC0p/jgxPGuLFn/R2GxmKp4C5dnSeuxQz0g
kGIysZxNb2OhuZr1+JibrfgChRK76EuK1HvukbeLQiNjp30dmhaB+nrU6g8ErE8KNv/06gSafqqU
aj1Z4xc5t7vZfTcd5yWIIobF+WPRxVfEG++tOZ4Uqus4n1m+VxtzjLZVW34ak3rpdZ3RLwULpgDX
jhJfB2NXjO4jdguD9CX9Fevy0Z6MbaJ1u7x/yIX0klVnCvqViwHPH4xpUWnOikzLR6vPttG5ari4
zgFynNyYsKzhHVeKHR1ZtggV1stJibUVRxPvhkSs0T8qen5pA46USqc8VEnMFo5V++3onfO9RU3p
lMzg6fQOZqh5C7QH1qD4yrWv5BtSv9SdBGoQo8QpoitTQCfzqiIZFinElVEuT4YYH4AmP7pzfue0
8d5OuzX7qbXVWaehEHIsfFahezS6k7M6V7bCrU+1UxOfyAonjmF2WHeMBl56zMngO9hSWqh+TWOf
t/Ebwcz3ZIA7k9SK2GKfWObVVrrXNkVdjt+n79sfAIMHUymOnh0vknk88ZfeEf+3HS2pRM7fJ8c4
KZN7ssz6Jx0fGy2/1DIXvNX34fwk1HbTMHinvvNN18XVh57T0C6eHT4pTruLnWTp5d6+7DjSEMhT
u62THNQWsrsNSbKXZnS3IRv/sEjdRWBOb32U3E6ZBba3NmvfWkW92m70Qaa9HeRbgENfeC9Wqm08
5Nh/p6H8VJEoTkq3bPr2EVtklGZnD32c6pCF19Ju5fnONeP7siC7tI7YFLS/wJXu7S54V8m9dsd3
R9TPISe4mTzEUtiPTWZ/iwgHyqy7T31uPiHN/ybD7xM1zb5w2MYG6rL0vLsErbY9IKfLN2oCalYe
LFgh3soEr55L8RaZyI3ZJuXRK/ilosXBZgBIbHpzN9bh0SwBD/SDshgHEAqzxdt+ylv0uW6IqOtX
H3jLObX6UozMp1JLVsCShqq9CuE+5am1ahXvNFJMFJX1Ohj1knPaIqz6U5caqyp765Tko+A1Cbz0
oSujFb7tu8ks4VF4xaZTRl9R6dGt7oETRuiHirZUqnHlVcVesceLnSIbzKNNa9RbVUybhMbCSOAe
ecFDkpAcZ2qbUJ+OBJ8h7sIk2F1GZv54cSvQ+k5CS6QDR8/irdPXK0hUzBCU9qCY786JQePZ1alG
GI5hYYsHeCkA/2scc1UG4yrtou8G7W/dQ5vAzkbbboIiGS0fYdWhzvqt5mKlMLv0WnN2zVFqLyxP
X0zK+J1nyXMFWm0TQhZFUojaGB3yBHvfr1PlseGy6Qd5dZwafV+rxrrUnOe54qieKrSqsbomzAeL
m30S3n2V1PepxWKjrYo3xGlrJ2lo2ubLbJoSAIWASb0OHkMno17HdvPijeV9bUBtsJKCztSE2ZXh
VUaOl/gKe9RQ2TKRI3lg4MTBdEJNGBGO1QBXXrTvWmnfg3uewR4WcXbORb6zFXWjieFcyEm+lS9w
OK+0lNZorJdW+mQO5VNhV4fJ6e86I1lOLA+Stnj1pvkxybUHs8KuU0/HalZyf0D27hvYnPw8oSUq
LdaiEOVkoVcH86akDTTtreBkYifBUmedyTgHZxOBis5dnYvXyID7jrRrNK+WMVwap3iN8rMSF4fE
5IpL96dCGZgGZO6oczrjVQO2CWYPNV1KaWCvawuAQtS84uR5rPwI+kbIOaIfnSOjRyJy5du+bJ8F
5XkTt++uHR4pgKm0hhT5IaQ/+95qArGSP6tQp7uIKQVBh+NCxMq9bhNUXn5DyVslxu3Axwu1pXDi
VWFlO1jmj0pHGwbdb6s7+wJ6dzqXK92bXlJtuO/56zouFFpxGEkPdtX6J0yJmplkVp41vzR1gbB1
XmUzUelGf7Fth+dNqfCFgI5KonDhjOOdfL3qrnzr7f7Z08V73mYnXCQbvOibrsSRU131ig09WiGd
63FzLKbvjCjVOEl9oWYfgaMRM0eAwtIzOjzUtMLmnMTLAPWHrBHZNxvLqOB/T3RRtklUhzCCc6g4
D8UQ3Gu62MNzcWD51DMVVvkgmoc5YHs9kcSs4O9zkPboY7tNzSLbavG6ZZKNqxxptwUEfV3AWAZA
VXMIMN2c6zUDFam5744EMasrryC9nAb9ITHf0Qqc6VwpmLKSim26z+ad4xUP6NE4XfXza9MbuMnK
aoMEYmXZxVlV7DcW7ak/kr88Gfl32k77sfsJAedxAn/OeuBcRqboHLLZZjCw540ac9O6A1qnJKxR
A+YKnYuxsaGrx/TvLU0buzBuOU305aVs+2PJsbzPLBr0dGTtHPfu3kTVoOSxemTqTFVHgvtQ21tn
Zrpd4skoE+ojUKG/mShu0rdt60Fi7RQSAmbOn7ZGZWQV7do0Iu8igFkxAOFU1864RGtaeNC7YeB7
Fs76bipCzmrTjg7Ad5e98Bw6ZwK8tbZ9GEu9WaHejlZWGxJYiWWpjcJHOoLPOTLTdd0mza7rGZmH
eDKchq2s4SJA1COI/BhbHxPbuwRarW8G07jYg3luG4IrPUN5rr0MUl8YPs4K4qWgeA4sAMmWAP1v
jJ2yjERtbpMKImEGSsS/hZWRbQhtVAJAkNvaGlCQdGhRLWR4wVmiAj4EOlCACuS61Zj2q6UYlD+0
etjKIj9oQmVFrqSlEG3egPxZ6l3fIPZAzB2q2aJp6adcHbc0TH0Ek663qeuWZyie1ozZxckPKsdb
elG9A6NpPJXZF0uGj2Y4mR3AKNN5aqqOzJTY3RYOLyHGH1VHKYfOlA4ZE5Jl33mORSUkdzgsEfm/
eGMZGqTQY1GihGXyEVU57+C821kaUAbhVIDHgSsukrzeGVlNOgoRoFD+pjsilhxejQ5IZIvGKEiC
d2ugPA1jhHdK24DBIfm6GzmUjBQJV2n3iCZ76BLWGJIzZOcHq0wfsi77SXpihjKvXXs2D4+NMhc1
+xI142/uulzuXpD50QGU8yIznpTEfC4jLEpAcB5aeSQ3DWsR4UpuqIahOYM7hz9O+GNoM9woMFk2
qMJTDrYGia4MFsaLGy3pVHGjSU0sDizjkXyO5whBu3kBYXxwquJcFe4q1ThkrR5GRxsMb6inv2dz
Y7v5ltg/KDpKMFH94/PPfuASoRMmyVPzeAatsMRiUDxXA9gmxZp2nW6COKo/ucQdVehKC02lwzWb
oSW5Hu+Ghi/A+NJQH5gXAgc/c71dEmxUo0/lxARHCCF/e6W/RqYvkMo4cnRYQcWAWYaaz/iW3iqe
H0kUBDkYUyTgrod8V+TOUo2UjUnOGStvJNsp0i59N7J0QOC8GUbnEeHZW9CCtY9Lf67SnWlbOzTT
TwGBSYi6wRt7SN05Yk6D22k+C8OtDj4oGMZv2iqZlIUjP8WmUaInGDIAlWpavGlev3PnYTmo2nVI
4m91yBfwRR/CxPjUm+mYQLxYAh/5Ukdrm7rDsxHTlDjOiunQkzpw9fGaL6V8MXoz2gVceVthtwuT
dzIjaeCbDOzWHI0RdC/+WOykdBfEme8trooJUan4+ZRPJ1T3bVJdyV1cMATxo348seR6sZkW+rM9
/kRRcx8z9RvcKzuUZa0Ga1VpAFLMzUM4Zo963p01GCJqEt2XXXawRFDdDULdMWEmytyBK8C8umC7
LxaVYu+xzLIKsZsdw+lvWwTbdAzRZMEzjVEmeYPgnaAf6z77CKnviZKy7od02Iw9Amt14Idpu9EG
uGKnb1YgXlXVOgul6VZRnj1go07t5HsqfsKEgUZB3WgKxumOdXBy7ah49ko3FB/ZT+iDED815ALx
h0xbBL0fmJZHv50cfP5xt6zUJFuQefbQgiRGN/yBnpYzozpTx4A0Ji9SHpzHcMALjKCRgF8NJUpV
/WB92E/sFJtZP5lldB8L583rvacAUTpJXZgwyhjYzEAx0rQrjCIXVzEbP2/Ec1izUoScWT+hUT4n
Tu8uvCba2nMmZdPlT1bUO20sLhgFVrEm2MqaeLMFMbpMFQ22FHHMtBdSbKA6eHbkDZSB4Y97tw8V
+eG/fO5fPvyXb7t9xx8/L2436WSwesqlscR+iJNSA0nDU9jUoM0DLS/28C2KfcGugBXzfC0SXDNm
BoBKlze3e/+4+V98bmR5QpAyYxFniFPIemG5n6LZXiILyOC2FNXeRYfzx83tQ1JwxM6Znxq16wVM
M73cY/jlB0DPBOgYEewJKzqbUawa9CXy4Zoj6pnV7W6VOySg3O7OQjsHpjuuAzfmpOzlY76/3WAh
/c97LRBVO8Bxlnmkh1b1zrU6Hu/tYf5xN5W/5fZxNQk5sMNGWQHWpYRr9iPgBrgdw583t8/dPrx9
wXHDntf9v77cyntOBjWC68WwgOJWqsws+WRVPAMnFmw042rPBq3aCxN+Hl4eFAZpVO9Zp9b7271/
3Nw+l0PN2nndp1v1l0AZvrMMb7LdQAYJ3PTODRnHIYT9nFnfnPBdTBQAaLHiAQWquU1hevo5w7cM
jWTvtsyq9OEnFe5Al8oNPCVo/SXoOm2alp4HDGbmNGlYyGLzEaJXmmrBLnSLcx9X074xJ5ADKifX
qT+lzQi6w3LGBcLdt9Gq8AhwEaRbBmJnvaj9lO17mgBsHuUJSRbq57afVnOJnD8EO5Klv6pT743R
NfdeN0xIqOarmwzpXjcDcYhK8jWn+rNJonrbF0FKb+0n7VCc2rrqTsKsPc6o9oEtQ4l7xlmVVr9z
6j7Alq3xa3R09UrKi1nmQIZCNpfUpA6XKldpT+WEFTRHZ2jCft4pg3pvDFp76q3mqJWoRmb855WO
9Jc63H9CdpwdVVTSYSGMU68bxgmWAO9+Y9wHin2ejerXydN4xbd0J2xky7wwj00c29LJfonF6O4c
zQjuUj2gAsJ8pozvGlLDhVvpP60u8mNRUr9DfDp2ESUL/ybuGDAtmHhWU4/xb9Rwpvbaj2Fs8MYa
ZXFW2rk4z4Shd5im+mZGeM10MenVdCVsXhX4cJS4qsBjnebFKXKc/KQqj2yXxqM1h80yqjJWKozb
CiJm172GnZ/+3DkiWXeOzEh3YVxc9bB2GGXV0529JTDo12BEMLNi8+3aI3BRJ0KeSZ4geo+sRoaO
8xIfJiWjzrxfq2g3o3w6YQT3p8IjN0g+EnZPCts5yhtNRSocOG63uSmyS+jkC6/KG65EXgYLU3/l
eqduGdM9UoCsVPkislFCacJCJWcnx/+KCo6stLaN1e1zf3z59hWUlHjhu5In5jDH26IihRx/3Ivh
ud+dPd+VuNh8EgEe4OYwQmtOkNf2iRI8jSPsufHDro0ftUsepzw8pmRb0EcfhlF7jEWY+8LUnnFV
177iVe+ODoFDm5nK1vN1mPvukGfG0lRUcpKpFDUb3DkLmK3iLOo621dGfNcW1HlJjbkaamVsgNl0
sM3Eam8tSqd/MUt925OXA9lRr/DQ4RKOEMjaAXUqKtlrHWbjgkwuc1G4PRsUrX/0uFYpo3s/gAhm
2DBdaiIfGGjtaW+BMGARdoX1PATD0Z3St0Ehat2m8VTt9qLlSGe0Zp9tWW1TlozeKrDglgxJi0LP
qM65cxSsUcFy9h7smCaNH+BuLSEJUOU7BCnCOyYu3qu+hpoizMnV967CyOPk3mpAm7hUtINLdJMf
zMavRW/n1xqhjFY4XoOYM/80lkz6wnaBwWCn2ZcA1SjBlvFa0cvxMKSzuxjz/rWzjas5X2cJ9oia
8NIpenaXeGg2MkA7up76VY/OOI5xuConFeYFJ0IMVDMZYHWvvAQVm1c9KtjtpuW2seaPAPwUjWtz
JfGWSNWrZZ044z96omA67BRPE0YsZTLu6lpDOm3Z964W7SoBj1O7gImbGJKzsyhd8V6g+EhLe1pP
Dq1fN/4UVentUMcqF2UESlp1rNRUXT9oiELtsNrOELqWFn0eGpDkPM+qif2YpyGbUGDrd2pCRdnq
u45F2Fhond8KcKJlUS00QjJ8gybHiMlDMkpEsBW83SgejmV4cKjilnGrguLKU/T6I04cI69/4Gd8
Omgz/Y5dpYqpZtMk3gN+nnEbWTpe0cLSDnX40Uea/tJZDFysdp9Dpt/F3WgssWO9aMqppj6rShQo
ZlN/Z7XGabrfl1X0qxGm5TsqbuUmu3gUZ73e0xmHaMWUWMPIBW6mpIFWonSRNVyBo3bey1KyNdTD
ZLGy050YT32D0rshZBkLcfuRuIJJPUpxP7Boy8ib8sNvt7WLA9gcpGo0P35oG+V5ZJzg65O7dWzo
eXS7xbVpqycUU5+9mfwk3TcBdNa616dgac/hlvOuecl5smCP+DpE7/VIx88+YHyCuzQtM29ymJ0J
sf4gMq9b14yXhW1iJa094uTEeNaisVvVNsvHOkAXmMrEAusjIrVmbdFR8nKfK+TVb4Gl/dTRfLbj
XAe00LirZGwXBRt6v4k8dTUPKu9twazQ1imbGXpEUxWy0ewUnBCBuYyMilDSyOx4PO24JKDI9e2w
vifcNl0pOtZX3Eb6qnGmlaeQr9WDqlay+VGZE/AmWPqg5J2sUsSbUNUeIouaWQeWsUDb0y8cUAMY
zqjfsuJnVNLBb5OJdpgzGyNd+5hYSHRKnByuic2gQvnmAWS32sZkd4b2y4rclaM37x0cz41dNfeM
Zb2t4WrnmKVUY0XXTEI9DTYVBHWGV3bWWyZD7il0MEi3olJ3CWkVUOe6fOsByVi5FsS4MsPj1Y7D
3jC6X7uen3MigPnZ9p5w+LsumJLnrDtHZvsdjv1jjfaAQg0M3qAGqyZQN10SXJiygG8Ka6bP+MA4
25jEDAIZC0Lts1HGwc812S3U9k/JBNinKB1WoySRQiRVJZq0l5DSFFopznr+BPilZmG6fiykaThj
PCEhp7HEndbFLuUvWzQCD9EkkahK+FO0IFI55xnAw/CFxlx316lEqaYRUNXIVd0j+QtLTQJXVYle
LSWEleDViVUxYFbVafG4SVirkNhWRwJcIYxRwsD7YORKfsKJ6Uu2sST0VZX41xoOLK4dZW9KNGyL
On/Z33ixuUTHOhIim0rAbCrBskP5QsYZ6bi3z8ibWWJo9ejRkFjaQgVQC1sjO9hNzaUqrADYdpBs
//gQzcmmMcHcAvww1zTZLBdl8QcUd5RQ3Ns9myHyFivDapIU3fhG0b3dnRsGzrmE7BqStjuD3b19
/nYD1ofECei8fCS2KrzeRIJ7W4nwjeS9GKqvLfG+E/NU3oLFTpXo30pCgGOJAy5uZGBhAwnWHXDB
ugQHOxIh7MASniRUOJJ4YU7uh0gCh3mB7irJIYYDDoxYYokj+MS3T6USWYyypFjUQnKMhxakcQ3b
GEeOt3WhHeuSfXy76SUKeayAIjvQkbHBEevWINoPJDp5kBDljDHIMpNg5bAH4whpOeQVRw8IfNmV
GGYgJQOhLqCZMa+UB7Ql8LkluBm6wacWgmssYDp3sJ07CXmuJO7ZlODnVCKgkTuqy05ioXMJiLZU
lHixhEYbEh9N+M8XbWuxzlGRHgbaEzAxLC6SRgaMAqBmvs16SkKpmS1UBwGnOhsqfaPd2NW4IutD
fwNay2cZxxpUa4m7LuFeCwnA7iQupbDwDmoSj+3cSNm3TzrQszmkGILHALWxLjcrV0K2HWjbqcRu
m7dfGDNxA8hdSjR3L5+EcGRh0MHtriXAu4HkfXvsiYR73+4RiuAsO4n+bmGA49OO75ued5rWfOkS
E+6x880kOLyEIC4kSlyFKR6ZwMVriRlX5u4sch5AjHNKZwW/xHJ/VxWt6+OOhFMLr7yW4PL2hjAP
KecmqOY80WuM39mRtXa1dAGfoxMKJQjdcZkm2WO41IJQYvKhDIbs4eNGjdfmvXkNBmq9yauhcdrv
Bqz1RELXFbVdE2CJf1AC2XWJZndgtN80/v8nO8R/72H4f5gh/idfhXw0XyjRmjiMRPvvN7dE+FMu
P8THP32wKgSsnfvup5muP22XiX//N77zz//5v/3iX35uP+Vxqn7+/teP7zwuKG1EE3+Jv/75pd33
3/+qG7ZMXf+f7RCnshHRX5YfaSn+yRPx5zf+6Ynw7L9ZtoGRC0eEYVl4G/7LE6Gp5t9UEps98jZd
0LYq0V5/eiJM72/oyGyPL5OfSPYRzoY/PRKm9TfP0FRCcVTdNXQZgPufT8LlD+8Dz98fT8qfH/+l
6PJLGRei/ftfNcf454AxaF4OalV5VtVxXJiMt//ZJGFCiGnt0dHvyLNlTMBIh5sMDMnMxggdvero
G10OH5TKLvd9quPi/cfHt08KleamV0iwaW+TnIZ0iAWDEJbi0k3kKamfNUHA2oBrqWUCkMQ6m1G+
OXK2RGNAhgwWOt6yxf52Mwyumm9jo4dRgbZbDpng69bFNiZFeX/72NKDA8vNaNOFeYjdFBjPIr8W
PexLeM3PTMPfSaK7qiG9YNGfRmbGezRgK3vSrF3Qn1OFrKUimSGY1NVTG86PuTp0d8OQ09pTeKRc
3+0J9U4SuRobJJeUN1M2SsnBDKLOd2aWVmlFTJQ3CdZuZGKNgbkVGjIKpr0lofaAc6Oi/pLcIl+3
nUtl2K+1m17bOryfVPGSWQCAdAu9tZHBB3NnVoOYeDf0IkCArOCuLtqKlaX3a1PDNTmmPCuhkoxd
gJ2VOHrEF4I6P5rIrlfKbL3U+XSGRyOtu+8WXTDT3fy+qAg3ILhsO6ORUJVy7XbvvcfJiXBTZOgh
Rc2YzBv5AwUJJkg69mbM2nCEXWdRmvnpMEqetAc3LgYj4sAU9+uyN+H4XUsFHVCAOsnv4Dckxl0k
ivcq5FllLJcztZWUPG0+RHHzVrnuIxaLB61uLm5LOlJE7pmLTCUckq2X20dPQ7eeMuF16nsdMi7b
FDjVPfLu6jBIhHQU1t+1gF4C6uzbNYnaQarDnnWV2cVODMPXMLRfroFyJO/EOkw3UVKsZkgaCEz3
XQjOC7kRyVPj0mOynTr2rlFZrrdaBBG+ACNXmvWvruNDmNR53kQd/Xt47xEYnAntx8p4tbLqMe8H
ZoEFi9Iosn4ZZLLEtw8JIkuSVhDJ2VJfNfNHK/DCPUK4fZmiRpcSvccD0dOOU2Iz1YWxpvuJa4Bt
w+B9VlaWLQFln4vidVARg3hVzNiY4wHFR/mgvaQ6T5Wn5cTymPYa/wxcao8mI71WarktVRfqydT6
mdoid52zS5zt4F+f09lc9hTBimOfdVAMC2O2yEGJ2YCUU+DD6vhmknPKYPj6oUjOnYvAVUBAW3QW
36nl91DROgRf6XOjBS9G4Z1EZyPhUlkaxYrlDzkoE4qhb9gDF6XbM7im7Em1eVG5yRbxY7ow3Yhx
m6Ot3ap6sgY8yWWLLJSZrdIHA1159uCqcFEtcve8eTyzY839Em/AUkeprfQDExCEa11rXgqHOCnc
0Ccrq7d5mL4QnQNyCSWBgdhZnfDIo0ZrXPHIdoGuUUrqC45kWxczlNvsmbwN128BXYG6y2hKEbom
2wbkOZkxwnF8DOOrYbKYdtXgv1Nb8Vll3YMsPhCyR2DfAvHWWS1YxLkpU5asmn75BW/oYS9KxFAj
beJPJLI7tc9XQdsAy0g+uR/7xMtvXUXxcGPyeHdV3KdrA99OjMwL03nfbYaeeQv97oCGgbGGoTO3
Mcx0XOhmjlLEInV8iio/LZJzi+B/Gda/iVC2oXcqvOZRNOrVC+HYCI33dJ8Yly46AiSk38jae9uI
nwezXyuIj/wa9NmgDHDBS1LdiunqdJuMqwSHV/LeG4D0sCj/tlhuMJyCOQyVEa+P+kB8KmcyCwWR
I4Yf1ToRrgYcxT23WfwT4GBjgTlchdFEPEjxqJVGh6SFwEFvBmERtfbKnbmkIL18wGj6hVDmqlb9
+1jxII25OJn61COo9Tb85awCzEuEbnVIBhJIuvxDGZsnbWCapJssget9azLhodKtNXbHfaZeAy4C
Tj/9anrxH+ydx3LkSrZlvwhlDu2YhpbUZIoJLMnMhNbCAXx9L4C3iqzsqmv9Bj1os56EIYJBRhDC
4X7O3ms/KVXtrSj+PQSITrAuawa41y7gbtK2FqJUZpGRB9ERERGkWYpqzPgLdIa4KwwkrXDenwV/
HuV5TIQ6i77EFIc0c5hSYyif1t6bEzNWdOFdLO23acREMYS0HQ0CyDywwggKGf+maUZAT9ZN1Fvn
IM0PSQywMhK/XN84zbmS23Cy6HFZ7sU3eky06owOz8d5P91FfnceRL21rJ7JnV2uRTaseyP9Eaqd
YFksfFoGGVE45nFIsjuLxDP2mcZ9kApq3XkEM1pro9Vp5Of3aZ/SOzOvk9OQiNUPP6Q5iI0ciru+
Auo0X10DIg5S22jzh2R0oIuA+jyu/BbxQewhi8GFZsLYbGIWhKzXK6DXwK17qhikGTJfuZG5/9bn
E3omHX1WPr22RvAyDNFDIMc1fHTqn11lHiKqravGFV9zv5U72wxbhKgQiCp8da7bHw2o3VQV7saQ
6YRCkuIyyJP5twkdtRf29KBn3Qgnsj9gNILUQzmnTayrQPa5idtkr2LnUIIIAuv7BRVSyBKsO3pG
SVKU9M1NEBPqNRjfAkqe66AxXzOzhrSBri3CDJF9zUNxcMfhF/inrUYJM1Xmc6kTszCAqHOHDveD
3+4nqU7NZK67jpVaoTXUVkcEjko7tt5Bb1CfDCi8zMKg9BieCZgHOpsR0VlBsq4dWNo1pUfeJPMn
r/J2TZn8sJSBvyFClDZxIorYJKMpO6Ns7DY4rRjvULVphQtNMGeiD7YGAofNedMDM0XrhLVrmnBa
ptVXW2X0U21eLwVnbu6P/oUpBShqwd2NM8S06j1o+8NMDSHp/NSjnaROMD17Q3aulVVyxL9Feh8d
MYL+DBNj77gVJkSlvWL+paRg39px6B1VYl5xBFI2qNLvrbLFvijjvWxMqiYgCIRIxE4FVbq3vJxq
hm1sus4oQDHkT07JJe5k1Q/Tip/ykSGnrqtfBLtCfa6ezQTXR1zSvMlhpJQt8yG/0LgckH/0XK6g
Nl8QWNqlfI56aP7Avb4kiYNeJqy/GTK9BR1RbhB2PDiZ/wtoBJR5j+mTG0+bevzitPLkE3BBkEfE
eENB0cyGV7MsKXMF4qY0X6dCX1kqfdK9kuDAb9lNj6YH9AEqvDplRETu/CQtC+VBJr5ommD86uc1
u8AT1vAropBf8KI4TH4Qu0HVpp+rTpaFQKjrEBdBwJiBKI9knL7Z3h2px9+VLX9CxuLyadQladBy
e1Z8pRWyoSv1DOluWHWhuGtcloox0D9phjCjWkfRdAZYnAyYHWVwaxBdY6XHTmDQGJLgW2omrzEl
WnB6N6EZP7RGfKOD2QFx763zTJzNRl+1TbapabLRYdEpKobDC50X8F9T9ThJEz+jcy5sAgH1NH2c
WTiFzv/YDH6Bk3KXxepOoWS3i2Gk0BCSKWUy7qIpZviDpGw9aUYoEB5bMNDiZpNHw1c7RmyWteWd
z8Saf4UO1uiQTw8jEmVHcFvYhgJBgSzkQG/9Z67rdAomYHAuNy05vsWkRtCZ05C45OlOjiglG3jL
xUojOGIV2cVuvs4r5T9FjUv2SYt4zUchJbygW02hjWqqR0AbkNuD0RTiWfrga9SXIF7xATa44KT3
fwRW+OTIiWlK7oPyGnNuZ02BCrAIdk71RhTgQ6xVYJrS8Mcg1Vc37H+OXfvLoJPNTPuVsgVRKYJ9
hc/iAfwjgQxddqohRvRQzg+63z3oqIJHW1302j87hg0kIaA0GlBKUHa9A+ecFOsSq/eBlF5qDdnZ
r6rfYcstdtTT78qQG/xzhxZPN22b5F6HPrmWtXwLWwqQIldXXSS3nt67sz31tU2dtZ+73Yw64oaH
IFL9Qp0u1wEafQqTiKAdzdgjjuL23z1ahXw1Y+jQ9PT3DLjgSWdnIt0PgbBVdbhQCA59Y8B5MEOU
Mv49lZ91gsk5b+Mtzu8ETFVMUGxS3QMRx9zpFcT7oF214+fByp/AGHH7hzQOr48+ILEqMLHWodA4
X2I05wYz5blVWdnDMZITuqbOuKWVc0vR7NbABrMZq+bYVgOLoMah+Z9Rr+8uQLoejVlyrvXFoSNU
QArvzQrGh8ZMbXB51d2o9BdRym9+GV+0GE08JD9AlRBCnRxgdYOrYUK3ozTj2EdcU23i/Bwb/T7R
5L4eOuYDkK3CnBGq8l4Myja7opFkSEVCrIVr3WIxXCet/pK4SOakva/8flj1Cm26m0FXe4oVdTsn
nWe1c5XeibkBRmpla9G1a+B3Rqjx1sTuHLA5RGuiaeTK/+YrvT1SGsNbHebb8Akopb7J3ZaGyCh9
Aq4upgJuBMr82bTCF0mxvlDuTcl+DcqZu4Ncy0AnXPWX3PhiGf2vKPR/BpP6ikDutQudl8Bivu3J
E+vvO6t0f1dJee/LRcVT7oew9NcNM6TQK2yAlW+xkR91fbjU0e2A9pEE5WIvC9SYqU/5rwPhx2Rh
oAxKbins44jOB2LR8olmPJ4aB3NMzqLWE+hjJjf9QYIP2qRw0Fjxhd/C+tZKyIEKSm7znhZeiCd5
MCa87d4Y/iKlbdcFTzb3PcPZvsEEzE6DFbmHHBV4iD7ltDwkS5lh2Yyx168cupfb5WmWVfuw5Fwf
IAtkNHoV6Te437s54GsJ0PKC2zAieKTN0aV7Zflz+b10CMhFquG5eK1BCWN5sZg/HppSvLUdNIwf
r+EJ6VDEDyFUua58/05yLnr0vU4a7jCSmiOM+scislkeFFdaV+dNvyG7DU1kpSiTQwoGpRRKmrWz
SiXwZukK1oPvvSoR22InJqDKwjaPjvNxiQVzEtD0dA93kPPmYswssyHH5F3DkrqzaCWM2s0SYrb8
t5AZac2gN90I2wYAMNdili1gLHzYsrnoZOwQsIHJSbtogjzb8v5S1izPCw0NCcyrStcqbt50Yd8F
RGmj0Qlb/sP3zeXd7gg5512y8745Adxwcieip8GXwDsEgx1veZt8mYg5Xfbc+16KtHJFnjmu5PlY
L3slabnnN61O1WV+bTkmy28sW8tr76fD8nx5QOADr7YLD5UF20B1D8uuiGjGkiE0nwgfZ8Pyk3pQ
rD69dMKvgm5o+ZJGX7N/8PwZzLYpdwCxem3JhpVNGr7vXwv8OUIky9xlno8+FP4/kTwYqcJdPhUT
3ufx4UM0lcWOu5+CaRcEFYdVsAY6BBPmwhWlneJ/++BP32HZJHQdPJ5BuMHyFd+PHnmGzKF7E2vF
HC4XzlW0rtaKmRWxGR7SNIned+5AuY9u08dVIw0Xreey8/7cg2YV3hTRXmpTs8OdR9YEbu7vWkfy
78ce5hI5Ga7MucdxQJevVIj+LqtVv1u+S09qeupMYlcKuyfMKeNCVxhC3t86X1fLby5/8b++5nX0
A0NuN5vlTCBEg1pCQTrZfCLARcDJjwz24/SZ30CLkDdYTIvLYDws2rABO+phzG3gShWpPZSlPonE
lm/wx3fBLnz0Q0DlXm6id52vzeUjl/dOMXjKAt21SbTW8f1M+le03/L047XCtQhWq/ZLuJ/vVvSS
3PTOfc8qnC/F5fT7uFo/naLvm8vPJ8qgB2+ug8w7+/1X2tDeay9tkyM0mEuueRU0e+I9ycT95xW+
7NblV5bXlqfBfBaKnsQJUF00WKLd8jNrOdmXd3z8/p+n4PJ82VPL1vvvLM/fN//4+fL0j9feT9uy
cpy/hp4iYxaFwvVIT7GjOXPQKYavabaQiTD/I4Znd6vAgNw9GjvIHitpN6yG5qFWOYa7ddzbfGrv
3TihXCkvRso0UMxW2+Q+l+ZB1R1+Sqs8UWu8z7Nz0QwdkEmjpUaUiPpgamJTVlp30EbSE5eHwiva
U63XjsCdy4suWV8ps72AiJjCbZmNQUaROVyGxKn4yfL+/7wJpQgymTQeMXRPx9R5Gq04PKv5wY8U
d4HluY/Txlkvm51BT5zu0F6ZgwLybjvkis5vDwJuFA4ITidjhM7my2d58OZT8+Ppx2uDObCLlx+/
by4/kos28uP9f/Pzj78cDW5xsGojHi72UE+7j1//9OfeN93563x69f2jP73w8QU//sp/eu3j05ef
Do79PfdrGezNxiaH92//aWM+Of7481OdA8mO2uf3P/exc/5436ev+vFnoJYPK2WwllrevXw8vnds
4+JbmJMjh1+NutWnzSHqSHbORu/QIbIR/2q/6ENdnpaH5bVla+nLLE+bIYG8ITQUOREBXt7cl6mM
4a+HcXkxSMB3NgOGGorm3EbCWbDKl2Hw/3ieZKWzplDFJHQZ9/NlGjM/eMsJEMzDp1eX9a4w9ful
M2MvIartfG8U3OC2dsOipl7mTFNMTQPIHXVaLkipqvg0vPd0qmUKAfklOFiJ3LJepiOUE9IntktD
J5jvRwLxCl0sB78Nyt/UAruyAiZYnJbnYtYEL09Hr/6e0TvAft/TrZov2mWLmcRehVNNpRLnfiQm
sqdZ2hBwlgtrFZd9QMbz1JwwbDWn8l9bf7xWw9dgFaowr85S3nbW4S4PRIfVp/fXYjGAmSpQYGA4
nN/QW561D7HbLMczosxzWrZ0dsz71vJapAzOARv93DjG+bGpG2a/ti3L0zB5bC5HeHnu1MaLXxTk
2szHdum2RXRGiMCZD/NH922cNcesrqkYz423an5YtpYj/cdr5jx/ZO3zFi83gvcO3Pv2cqD7nJpa
K731cjiXQ/zRkXOWW9H78/km5kxMvfK2QiNNcy5apNjL5rhIu/umLU5JVP1CAozgdz6iFqizz0d0
eTGGwbLTmKt2JLgTCBvWDWJN66gh4D1Z87HF8jM7sOfnwRgThJClzzahGqe0bwt1RlcGTMT55mOa
OEHp//zwn16jAkPmcqPvQ91siBru/npo4XRSlTST7cdrYxVghw6oLnsCUVUdlLB5o1cTyeKRGqS9
VU3/1cZkzfebj1OwHKJls2MI8Y0g3GHn4lz/OBLLgfk4OmGts0h1R4LH5mvt48GdB6ePp8uV6bVO
sU3G5NdyGJYD9J8OVTcfH1UY5SGg3LUclNLxdlaZIcWar7T3Q7RceTJGOwqzhpYIIopTP1fUR7Ql
CZHpYh0bcX2aBfVHMMwrk1kozYSkfEO+02/VvO8wtKMAlQ6K9uX5+6YXuP1ahKyfl10o5v34vr/n
reWpbsEX0lFhv18ZsSG3TSK/LAPkcu14I5yD9bL5fi1hPz06BfUzuHoTScqSSCyO/tqYRwYCa8Bw
p5i5Q2EkhyFHl5WHFJqXn07zSOGTbrR1pvJlOZcqC+l8MT98PF22ltdsDcu/YgKxnGnhvBsITy1P
/19a8X8krdAtHZXBf5dWXKM8/9X8qat4/61/sia9f1jSNF0kFcghHGsWT/zFmvTcfxjmLKeQDqZ+
HfnFZ12FKdFhuJZtQMCzP+sqzH9YHjArTzcFXA/+8v9EV8HHIJv4xJ4Unu5KwcoG3A9yDUMX/y6r
MMPEA1Wai3NOJTCsyOhx+9o8Fwxq5nakt0a5r2zNX/4QTvGmlEwfibr0u9B9qmIjC367ukkMhYAp
pz1bpDrJF1XWbfM7GK20+DG5Zq/97GNJqFg8NfWJxloDxrbs6d1XUjp6haPC1eJNgRCgeUQ8N0JR
sZvmJTLyPtnGTRl2h6FqK/xGQY3AmLZV778hRB2CdeoYgXEuST9AKCFN0pPgh7i7niQjnD+iG8JL
53kkzlR5hFJXSASot2i7YJQ7hD2gGOl64iH4TwKSlLs0/y4kzU9sCnil8Q3bTgHcy/YswmmpOQng
0nTYjZGATerfzKeBsgcZ1u9qaGeEjNUh8466xiHOq0v68LbLLYPrWbX4J1nPdPFITl4Y2IQ7Z3Fq
k5uU9W0LrE9PEGszVRHQhlRCg1kRHFXvWbU9WIqSfWwi9F6R3UlwuDkaJSmthZ+8EhuC/1+zvDS8
wtzNsEMyuhgoUS0rzfbE3g4DlhfH87+R/9ZEO+BSEwZpG6T1DL2GUgRlHc+6l9mI7Rx39O46Cpfq
2VSyMh+HySG2NyaZ6S3wVPompmFq9k1SNckmruuS9ZZtUaYebRJjnDDpfFh8yr8hk6FAtO6bT7lu
A6/Wmb5tq9idonWX03UgNp1CSWIZ1j3dbpMoOlEVIPp0wBbrpvLd584tkSrmPVSRe8IwYFuGWhzH
G8MYhX6qa/7VAON6knQbHcZNCZKudcq7aWjsiBLeSJeqrprSwZhtdNUKphZyhrALpwZhO2E3d15a
afK37SoMp5o3KdolQ5sg484KFo70XWukIas+Qj1wzlBij5vMcAR+hLLEAUrZq6di33mNAtNuuJbc
x8wlbVrLKQJKXzRZcEM1czSoiDeZsXOQTNKzKXsds3lpxHuVYMi9pi0u56s2BIP7ktsajYSx8iR9
H0YU01p3AaTPZBuJkqNCzzRp1I1DKMvWGCv4gUYfnZIp0L4CHB0fe6KyH/S6CWCAgfRp8GndCXcM
LlwBMXFgtn2rlwJ85tCmETZ9I3nSoDfvVT6zQA0VvVa9E+whztrnTMjyUDQWUheZ5XujpG7qauzm
SdKzYlGakyidtubZqvXqGgWVgPNAmq2WTNrGi7ThKa0djN2RJO7JrdzLEJJ25fmknQa66xDpRSgp
pEX16FQBnOrWxsgY6zEZvKZxFLDwX3BIMdkh582+oYf5y8rU+KNr0vqGKZqF2RM+gOonAwqknhML
1AfsD0QlKuybe1kE3Wuf6uXcYTIfw0Q0mPg7N7xKKqNbJ62cPSJs/WuWN9EBiERydEYulbQLkTt4
UYHjNUZUlNEtPjRRkBw0rx63NfFpl4BUDigUhR4/gGqSt/UU59/zwSJUpyOE3nFql9JoTIqjjfg3
wvG9JZesPjS1QWxFV+b3nsnoQkGkvpqcivseu9OOzHL7rrd87YcRjQN/qihfmJW2d3PSzK7OycNM
3bi/nTDTH51YpIwNDpgQG0WHsFuwAnZoZTeJ1HKKjbH4nQnyaesua7AoYaldOThMIW8KtPpWM2lf
EBY3V6y6REQpGPY9JbykvAvN1L33oN6CuUfoaZj4kwPIBVuyAuh1Fga0D62fya20C1cGkQ+YANvh
YXIqVvO+qa8d5Y8CbHmJ9Dcw0CakymMdIk1KjbZGf3lOtYkwEq+VPeVvnW7EnCGC4VZ0sHiL2rmp
BxsfWxUWW5/jczAiIG9+lgCNK1ttZyUxIJbQNE9VpA8H0qFs9GXGcNViA0k35LS9bKFm+Bmwghxw
wBu9Yg3bchUBUKbfRuSHhrTfLPdKFs7GjDwiT1ynvpE18Cg1luGz36TjNezkuDUMwWx+GgayfbR4
6xXZnBuVQebSUiKOBzAzWRoNqDgsuvDAE19k0xE0IGP73IZDdWU9KfbGpIZ7PxP1DfuAgD4zJ/cq
UUUBzlJEm7jUnYMaJwR9PtSfsa7wRRhw4EUGLCOvrXCn4XU4EjY0bnQHO6Q7lh2FprE7hUnGdDK1
1a5l3NwOgWtuRNHrh8np/Sv49X43mq6BM5uS/cAVvbMCSopVSWCdD/zh2oKO+ZnSWbuBNQsP2oUJ
kMsi20sBabpEC0IoGkRAKdVwxOVrQc/rEAehit6aLp4WZxz7Y6iRr5VnXb4zgSZdNOHiwe5i74vr
Zs5zUkvjVvPdbsMN090rj8pmhsQFjyGZglzeDKLtiEKu5W5R2hiHKrjdv0NLBGc9EsmOWFGMTHKc
256dvo1VY2GD1qtNAAkP8IkMABFSZcsyCMlIDOpN3HcKYD1samq9/Y3OyLEnZDTZpq5DDCpI3j1s
qRTQnJtvMzF1O1sL4wDRHrahKDD7dZQTDEWfvLmWXhptMnpFxMpGpBx4KDQwJ3E6dISirKZUAdYv
sFhzwxXbyiWvOXP6YmtDzz0SjeEzo9cBM+O9IOgM6A4cELnOrHyEIFWTpJ17nMNRDVEuhrTjkE+5
LmPR7VmczDcQRYIl9ztcqIKwpBLyrMpicqgH+r0kCxPJC3873mKQ5B5ai/QSjV33AAZMI7Z7yg8T
KJ4jqbtQUO2Bw05NeR3UDDON6WkH16MKBY8YR1nudHvAUb2HICppfhR1CSJb9IQMo1u3VqSqKXet
VWV43ztpeUylxIXqQx37UhLUuTPVVN5YaazSXQLqnBzwQCmYyUnT+Nchslp9I6Ig7XahTrfxQDdO
TReoihNpmtXktE8DkDAiUAmfb6G4lerKTT0t1qYeMolzrDEdaTUZXbSLLQ9wyCqv+9FGagclRxvF
pXOl9RpMvWXQ0v+/sgr6f0g6rpuOzXLkv69vDj/Ujyj6rDb/61f+WtzotvUPSe+WRYo1L0T+ubLR
HfEPw3IsVkLSst1Z+/1PxbhhsOjRWWwgFrdg2Uh05n8pxnX5D094NqsRU7ic/t7/TDFuooL/tLJB
D25KFl028yrm7JYl/6DqI1uH92EHxqMoY+2QMiE/aGkxruJcvyYRlr8UEdiqVPlZbzvrWU5EDhrc
5E+UG719r08vzPD1TeqzSGfqz5k7WcOpJVoaxLd2FtC2Mavp9b73GozZLSbKsm2PzMczuhc2wSvc
ii9m0jxB4duJFnCYBa57xLd9En6qoIXqa1I2qDsZMKAYqLWD3+OYC1RzGPXB+S7xxWJe4U6ZenM8
pVTI0maJyJgr92DmPikWIJOZ8yI9ExQdNkVIzRV/3X2FBWc9Ceh7nQL60CKHu7ZdgMrYea5yhBJe
81jRtrccnymd1trnAADb0AWHiZXGgcoIgdEE4M5mFd1isOZcqtci8gOyBMi39d1erEJLgezp1VtT
lysI30Sdx2W3z0qFSFRDxWGPXzD+1DcqcO8NLmdI/LMdhx67qpLsfiSECGKhS9RlzBILH5/9oErS
OSu3/YIK7jdmeOIaWaHuBhOFq7AYzKPOWVeZvkE2y8yA7LQtPLv8MMSMCb3qYPsF12wgtS52obOk
joWAcfi9ZKKpTvuqRWiTuLU+ZKRuI3Btgsc8Yth1oW6FVFuufU0ukFFS3Itz8RvmnTrTlnyLW495
iUuv1B/ILQ9ES/Qf4dcVAnKm1mG+LxG94bsEL/XpmvsP3gdndjZ8LNGXE9lxJEYKpgKe1CVX0+d4
iGxCwKX5jfOYV7jBhd+hVu7sbTgg3/TtHpS8jmiUz4VBEn9HFYTgLANhlVrAVkKjue09Os4o4F3w
fgXrjl6/d0lX4Lbbm3esvx0vQARbQu0eZXByy/4+SkS/n8J43DLi7yCGRXvV6TeIxMtjSVa9x/r6
NLD8DVTl7mFbFyu9ciOUl+V06T2lc5VtBUD2myJr9iEcO6bcXURUK1QkRIQ0mpsvDb5Nb3Jf+rSz
H0JAwP2kvuPfDDaEEwVbL3AAcGKAjXUEMZZk3TtHsEJINWAaAmTPTYiHmOW8x7/f4cZclPn3PW4J
dx6EJCJyy7KtObDjUyBHKR3ymUWZP7oVy8twbN1TC3wIU7R5NdHL0h4nLwH9V3oZkhL+5KjdUdL4
3gpNIwy5JO92pNFadvWb3eXY39M+Jzs4qy/EAwE/Na6RHsW7WIJtpx2H2qSCHaMHEDUbNKGneFA2
YsmOsCX00XpcHLuwAdg6vBLempDT3n8hsEvip47uKtY2KxGBA5hk9lKTSqswxT0bZaGf2Uv5RTPM
vewCl9hItTaDarizpY+CZjD2MODAdJY6XtBc4WmLJn01ueU3fLuXNCW7N+sm7Gvy0pBRthlxGm0r
YNzrXpbfItHIO5hdJ2/mLYnJ/Mnc4aJqQz+4DG6jCf88Y4K2JgK2eBkDdbGYNNmZcLetpbUbExVc
J4dyF8aluzZjmPVWUHgkdWfrTolkE4WFuUqz0DrFuIe5D92kNEsgSdrexmzRJ2A0zCJ3rfcFwQUl
sdVN7H11Z6YmmifS0v1LaT1nTRE92lZ/BDhANEoTo6Yle5Qm/EMrNbmedHjamorn9IRAgF5CBwNF
umlzkg4E8v841W76cF49Avs4l47+DOD5FrBVtRNNMmzGYVbWNZHaeaFMDiS+Y38I3YyzGVb0VCO3
iDq5KcvqUKWJddMF+CZHddZCyZ2k55Ke+nI8V5FYmeXcRnLw3KmgO1qkpfieVGs048OucjV5IiIr
Qt3JzH+i6vIoZXco+248jWNAYISNDrEof7Zkc6xqo9dWHR0Y0syTN/ISm0OW1gYdkE3atuLKebWW
wDwMcr0udJBYMoryTDGMJdaUX9UcJzYSKOyTn7Grmim5HcZ7M8ysO78jG5BVFU0kxNe0Fwju9tzy
ujy4ebkqK5qFI/8ZSJGkZEkAxNWzW9Dr/riZlPxO8jZA065OdnrpHLgI8Hzm2cYbbTxFYKNXuTKG
QyxMb93HQXKiR7pWRmDurclCSDe53J6S4BIq7o6GLO/ATr2Re6IOfz8MvFvKPgZeWwhpeBBtWa6Y
nmlQIP33YcAIet8PYFk9kKyAgYQ5K3V6VmaeGxMlak/HybPq+6SSEJeU3NRu5yHJYGHoRkculmYr
YNQAhJ/s1ZRzeWV5/4I/DMoBt/djHww/J+bzj1F2os5Rdt1waWx/hd3qJJGy7rUahTxMJxr5Laax
0GxvKll+HTxoiixI8UbYnMlaMBLo2o7GxQtS7DvuPrwVOETgjNTQCAz9QjoLqZJN024zQ4dxZ+a/
WKh35zDo5Co0kKwWpd+fJ8Nw1jU2i3WQXypWrruiTsFMhT5/f4jQjAmD5fSawJhXkkeDQyYsZNis
w7piSA+QR050NmZ2FmM/FP9obZv2eIENwkK11YztyIV1MUvYwq3AOB93LWoDumj7VnOzDXwUdGEE
CrE21uxzNYoXgv2+92X06pBTsjdAgVBMD8irA73eBzrICiLVGgLeQhDcuxxUxnYuqK+9KFenupnW
cRlTqeICPjueQSJcb/a7yG9JYNdb66pySPZyRAaUeSPzMjzUZ+pYHogQsu6dIY0ZAEjnrTmiRqSA
KJaslQcH8HyBY7oI1IwoSn5SknX21fgQaV64s1xbw2WA0t5g+XahzPRk5iyzi+yikwNWVGV26SY3
oMjKw2Hou99/f9bOXYNP9675pDWZPLtCOshwMWzOPspP9y4FGUXD2OY/ENECjrAPvLPvlN55aqk+
Cct4KevsoGnT8NCjjJy88WqRPg+LhHTUqfohKI1reQp+QaTMgkFrbiKjMAD0GcMlUwkuiOlBGxua
5q2j7VnX32uUIb7JHGYt3Y7wAYgVIUGeiPZWO+Mpm2xrS6NnVV97a0/W/cbKs+FaFYxlposAY4qG
9GIEnQfNSfl7vsarEyn93NrJtB3I420b89oPpIe78jIQQMn6uIMQDbnywSZOmkk0B82pxYuHQWmC
g3lQ5kRpzAqcC3ltLVfOXYwQDtJx6mIMbDZV1Gm7v9/x1p+dFHa8Na9tdMcQ1FPsP0aLfCJoV6e4
8YBMrN0OMW61qmT0/Ar/0b/LaRPuhRVCOydkWqGFRSuKfifqLqWtW+hlCG3Oihuy27VtNacfjURW
4ewqX4QvbNJfAm1dW713o6HS575irgqp2zd4BrQVmJmzzszg6BfY/HCvtWujaNxDYaSsCewew/1o
Jk86sLo0kd/qPCxOUx+GawyX+QUNJtZ10Ty2ASLGSaTBjlnyUYO08N5J/O82Xm9uJ/37kEqKmOXq
umG4sBL/3Ekqq6N6spT9wByRO2acGLeRft9MojvVIXUyPvOrY6B+cnoC3EU3DSxXCJmoet0CjM5Q
p3l2vk+ajsRve1BEG1GgdCx0rqVbooZLPH3TxjpwAW9CRo8U3vQzDAh57hzBn/QnQp6ubhV/QXNh
UeC+hFl/EfD+MbeEkBSNWecfEDLhZN7ea9xXnA32gVFxeqJMsqoH0zuWYF0m2USXvs82mIjGVS3m
1E9mjBtDZsNGl/F4gzSESUPUizON/J0mRlY4XmGdqjaXl0yQ8wCzsjuOtLVXMrmJgyj8quk2RbTo
S6919SXqrN1IGOUVW3SwweRpPQl9xIWbTM45m+0bTCQYSE4A/Pt1HGWsrwzSGMJeQS8ewEeKdl01
urb2CLBZwXf76iguS8VaZzuo3F7VkoAtqwDeqjIk2nHu6GeiZHTUKIHnaAeNSdOdbimSe72aeAvC
36+qHrEEhdGmKTBYdGn3EKGKJP+UxlVbOTdTQSRMHInwAuPoa2c2DBvIY82CZhWY1B8yIa65lXhz
bV8eMuaEiqk4VCTzZ0985pDl1I79dJNnKM/1DkTCcgeywvwO6Ux1KUR1E5Xabap0Su+VBogkTCER
Gxty4Zsby1bHSgB6LBDoF26hnwjhKNCrU6t2tVMZOkdaF8GLmWQI20mIuCcW4VTPUP5oFF8gx+nP
asDPnVKWoxU/suokk2U0IrLCydrZtRoYjVi6d235nBlZfAsF9qYwWoKrbQ9gTcPIE2T7yOjNczPQ
TapAZikr8tYUqn+5OvnYonBm9VYtwC0QAop3NIwQjgPiKXYlHkVAnzwFv7F3s/jNLLLiSMfxLeeS
YtlrkJMkPUIlcC1pMN4uzJbwDKn20TTHbBeOoPjdNsAcPATiys6Vq78f6RjM/ryKPdNiOapL214K
Nn+sSGWOtw3ufvVgO0wOBkqu5FF07qmhonLDTYluAEM/TE/r1k20RyNENWbQjNumaqj2o1+FgCYd
ZhQz3si067MZYy+M/Dsty+8tI86fZg4uVth7YcQhBnui1UMrNJ49MH/osB0TCwS5PohHnlqMjXvR
cN9exlmzpvMbpY06hv7IkQjmInDi/+xl/yBS03sivnpXcJhv+sQniEGP651PAWXNPVMSAFSUa6OX
AylKtthQnekws+nprlE0PF3N8Q++XmKICx3QrpqPBUO5u5pMgbM2SXnjVwUg5IxYl9Kpcj44yG/t
zjyTaAfCxvMmqKBB981FPkkQ2fRE+7vfpoEIt9VgoHAp7/u8tSnIFOEzDd/qkER8bqoN8VPmPzre
/G4xadfBl+nRs0gf7yJQRZXP6Cbc4L7XM3H1Z0xoJsxL7INCV7JObpkpfmkcPV2H2FwvDiTBY0+3
CAKAmGvY7tv/Yu/MdhtX1jP6KnkBbpAskkXeStQsS7Y8+4aw224OxXkmnz6LfTaQ7ABBkvvcbODg
dLu7bYmq+v/vWytbsFJhpzvrJophRwmNjGixzz0xnIzlOBMmwN9TZGB+2Y/VyubIdGspT7fMEHYN
LUTaTHxyxXl3EIoL3WiwJ9Zirdqmab/LOeytMpkFF7MqPED9lCoiJAM7N6rpRbYa5MNRMdcYtJe4
x2qYB6W+qyeDZxwL0E3HoaMoWEvm5pOuRxVs4h5UcABZOSgSe9M5kR+LqEK/OJC0ZQ23Ddi7wYh3
oLlEVQV8qaR9nXohdLUweWXQD+uaoh6ctwaqTmi4kJk87rC4vfvEmR74Pvh2o34Ndmo8Fg6NTZsi
1jEGn3JdqqGyaBFcDlX2y7CufOIGn1rRTH7Q8o4MjSE9QHEAVeEFp8DK1CV242MBTfkZXPMXAxvj
rlr+V1t5Jy+cb6DzBJRvB+VW3qpNiCh068QvWaOZ10ZvUJ1HQjLaV7TI4J9RA8pcfoSeupF8RwVW
cP221O+gHr6IYDgPyYsptPAYNTDQxz0Am+Ih1r7jNnLXbV27J/ZFlG0k9pGpt13fYCX/bM0kBpgi
VhstSSl0DUurxXNeNGirALf5rFShcEAC4xCL+Pwdm2xamYvQDh83AIgxTw4kG55L8oy7Ts/1Y6k/
9aLmyMNO5d3ts31V38H/KcCQ2+62LdpvQyTuacqAlMmWssesSEMaUYzOq40fhhCoqNY72xCpB4/X
cnpRAS87DkdR1M5v1QgBlPVa7mc2Zf6Jp/iZFo8CZvVejplck2eQezOxzyT0inu5cAK1fkzvS6t+
7Fq4Z6lXadvC9tI7ovQ9xTDGk308cibTQLmHXfKax6a9KFjorboegYp80Hm19GxbTSN6ywxZgUXo
5X1il8wc6m/mFOYlCkvPH2MiLvQM560nU2dHoKaBiWFs47B1n/BL2wJvjHfQIFSeXSt6ToJW25Th
Pk3ael9NA6GMxs6WfSbHQO5PK4p5wT7T3GZr1BDBkFf0N6PcZlRoN3oLdzfNo3gG5RvcjzaDU6Jr
6SEL+9bvLBEcLZUhercJnUoDDjR7b5COI83othoewwIMqOlO40700zHLwFz+OTZP9meblvWByzvc
/UkhVsOizjLavCBsASW3K7vk15+Fj566+tms9NWsUU8bZIA6tsAN7lDr1YZqvgw9lCqvrARkCIvD
rE4hcDbEu8wlXeTmXRqzudezaTx4BocERfVqrWI5XIyk+pgZFm/gTSyo1+HGDsHjm+bd82bBeqZ3
wyUtYc9VufidViFYUJj1r9aUX8M6MldWWfFMs1QNpM3Zet4LEPD8zWV2jimU3MsYdc3e4ez+r0/K
/4cS/Q9QIsHmh5P/f79ZelxEyv+2/uSmHOf/wBL9/Vv/3jBJ9y+bLyUdBzgmT7//2DG5YnEwuw6L
J+Iwpmtw3fqbSiTsv0ydpJsLrNax/pGeE+ZfuuUCmrPtf62trP9Les4UJuuq/3yfQd1s67bOlYb3
NWMi/b/E57rYVHmdEBepAYXtjKCXgDK6p8xivSvHV+pDDWUtxGz12Pd+ZBn2OZnAf7Gy72zUpleZ
ecXWQmx4kdVDIOEHeDM3xUIzjqIIR5/Db4BN9TIRb9/31EOTJOXuOyu0ZqMWoyFNYKwuQ8cBSacf
XlyWAI+e0jd6nYtnTtKun41C2xpzF/gj+jl7UmIHColeeuhCF6WGsGU3U8CXof6lS2JVdp4ne5PP
w20Ju0XmoX3ykNRyzWJ2bRBp5y+6qlvyGaTu8wN5mKM7jiMJjqFa88BHQlnGRIAtbxtwqYSc41wa
qB5NU6aPoLPhjffC2dP13pN/KbiOG+VJH/uVqAaXoS7oOASXkHdAmuZpUp81e9eNbnwqR2ZUkzc0
75ogrdPUYhcmibcFlGxdghZ2Q8Dr5egM+XetJrpkRTv5fWECVVAdXAJjZFHh2Ihh4uYtLeLz1GvR
SwvxIkkQFIi4EjtABweTV9WpY7JzhKvwVTexWrsNKEQjPEiybMAQGqCGcXUAr2lt8yzKzuEY0I4w
wyOR4XCNsYya+efcN+dMPHOK9k6Cg+QmCYabIJizn1MKCQ7PzDsJexllve852Q1zN21TrbGuw0Q+
qmGkB1MxsNZBKPWT3Wkn5YCejrjEXpJ+Ubh65TNkgXYruqny5ziyz2nJkjOKNinT3DNolwm4JjdM
AY+DA3n9ADPgNS+5Sem1fBmpAK2FzZZjgrJ+Y77jp/0yeK66iRizM6xJOAA5HDiyO2R95jiwXwIO
cy3ZvoNZhzdcQGJbwZR0SQVsqiy/1wMH5pVTcTMwY+UDyJhPkyJ1OLb2Qy2Fgl8a+9Dw9/PQDE8l
yIN14+lwLNJoXqWcvvy5JOqt8BWAuQ7FNqy/AdN7K1M68p74D+EY8V5mRvkJdSs5Y/7OH7Q+WiKf
Tc8Ms3deI/wKQzJxmy713C9kepUO+zI1AiC1Q9JOLhqhLJLafdM/OSHDb4CrNxdnUNy1j/A/5+NU
Rxs3CqMT4ZwzO15xjJeMSyWFfAjKZl8Sfz0YOQd+CxZIPMLdFK0lDtFsHJK06jYt+yWI3S0LILtr
Tq02PwCkUvs/sMH5O9GK+SgZvPACyh4dFCJmyn20CIPvrGM5YEpd5+cKmgUcYb6NKi9YJRlHeoOD
ZVLxGe4SLkVylQ97zdCNE6gxQ/sgwvlUxXV1VXDOE1w9/KCigRUEztuzRl5xUzAiXLmce4+qVs/4
FNeajf9rSlHaLCl1V3TXkUvlFdzqReI0LZwxOY3C1dZxqOsbKzGPneF6C5S133lROWztojgGI8tf
1SfRphnN+jrM49prq60n8uiJokheO2uEIdDMdCO+0AAz1gmOq9HQuP0XzhOPIHk/DN3vqGEwK/MA
aTtX341DruesQygggSa4rLBGjADS7ZIKZ4SrIFEYTnUZw1iei9YLdqkL23SKU1wfbafdWW53y8pq
OCYxlwSXxcaa7YrgjFtB/i29mO+P+WGQVlinlfJ2etR9N46Cqh6aDNdTtU9Ew0zCqn9kN6UMThQT
Jl2LQCq72b0/9co9DbX2nCaBSR8eX3PGzNtnlhKviokjZxRq9392qdTF+01ErMnygpeabQp511yQ
RnWsXfFKoSO+sIAN+dkG8NFRZvKtBX08Zbcq/8nStnuGIExc2vJJv9gMc5MOalS2MlS2huuwbsOk
x25jglwM4EUDOhn9vmeGP/AhELmYNuX0E5Qsc5uKSwPTypm6ZPWa2JAO4r6GBsGv8SB71QphqStD
0NLW+JzDPmbP1SKUgfYWEbddD3r+a3arY1cYLeyM4VdmsBc1MeaSfOw3oC+TNUfKDfNSQpSpsSN7
TuOKayUUHwxmRot+MJxQNCMVUZH+Uk4c30DzMjGeFQgTyklb/ur70YsOlavkmSPjeA+hGtDVfBhr
Rz92suDjgZDDRtQ2kapwyHjMjxbKl2zaNNqrFYfPUzPGXOs9iKoeOu1p+LJHAEWO4I6Ptjk7cM1+
N8P5iylS8FDXB2e0+lsDSmxS9oOrW/F9GBsGLfoeK6ADKm0q+Ec0FixOsmBU43lr1qxDfFaljB+t
OxFAwOlz6W0NFZbrmkikJpR3TFk6wErxmg33LHTE+p3LDunagg9dOND63s2Tr3m2Q38wyEnO1kbj
SbeDmAYuquI20tj5JbOsao0EcGa5lmSbzDFN8LlwHuyca/DEqprKE/pZic3AUwseXNSvonWivcnd
A2UFKmdAVZ8TatGx9cAoEztleD7bvmlDJop4gaUVLOpCNt6hKEmzJuHzmGn7bKw2c4QFoZmt70mS
pJ2TiAWtsHn4tL+nzDVQAu71Insz5FDesj58Lar5Vy7IjMwtr5ls4kZd2M21IiStiUPC+j/QtCND
vnfXUct+lFKqV3IlCewkWctGOjtPztkjGrADNz/IHzy/F+uayX2Yz63aNR48lMdJrsVvkzokYxPs
0XurjSkNfWvlYwBVOWxfVW89uvH40ORc2nrTWOc2W9sy6ewnN9CeeSytSr4lr9IIvyOLOaSjVHOR
cVcTyGxZGUNX3QPiL3zVdumjRSDPd1MyajjFu51eoYdNIkbXozN9mFPbXow4t3wvOTuhaX32qHG5
EA3BqXWMi8uqF9gv98jGaeUnmOm3oAw+I30eDmzULIyiuDkZ5Es8orP11Mv6tScHSYePKKfrwmGz
HRBidRRl+3lKjU0baxaxzVEdO3u8WVnf34m+ZhY9a+XeCanlB9FPpVVwO5w6eVQBGrsew/oh6IR9
TQa+H7bFEt2rzYgsNBB4NVi/C6RGgUgZL04/IJ3PMpLloRoZsth4Fmd2G/QYAZWp2AiWUQ06E7r1
ErDM2clvXDaHVRWVR48iJMx5XsS0WfpfI91gZmO3mDHGGrx4cyiX2GdRPPKt0tcw24lst2LJEqMR
FeDUT26VfMahdNZJ5Xb8UGy/qAl+2mMM9ia5X85ZgMi2Zho4OxlRi/ey6pnP3i2MC4U2A51Op9u3
rmzuiQwERe1+uIEFGMiYvcdZNmITFey8Y46rPKtbNFYAXKw4+DH58F9bbaH5ZS5mH/O2sWbhlWyA
TGNGlTBMbC6ciDts5iO4BrNcv4chuCbcwo6j/had9x6YZfymIzRZ91PJB9yCM54J6wpYG05YvBAU
ZtAcwqPRQVZvmiwp/NGeo3d2RiK+C+Qw/oTwO5l/zu9TIx41GCiNlxe3XPSHyerueB7xBHEFgnCr
OjuDG18NXpYrspoonwc4Wwy3MptTKWWWclPMRv0TtPwckbQ6VxfkGyRSjbjOb0Gv51S52OsSHYKn
5oz00xoHRaNU7CI0CzmxObTrfA7ie9x2Gd2IF7ezjpzjIn+ADnwtAi06GIP6Lt0l2DsYE/yz8bUq
mk1VghLB5Oi9IyW4Cyr++omU+t5GUUE29AWAS7tGpfl7QG6w4tzT+rJjMSRilW+5JnwL3JfKMbsT
2BE8OiVlF9OMX/4U67l6zCtiz5lvL7/nz28crJp4NL0BPCn8Wk7oj+WgseIqlLfijpWk86nRoxcK
KcyK+vHbtWNkiyb9hrRqHUanwQsoUkYOpegBc4bDv/7D8/kQ6eWD1pqYU0kZMr8/gM51t2biXAqj
x6EU13ejSYopKJGOgZKFqrX8Z/Di8Rj3w7tBvB28JX5LoUOsomIkGWBteqcY6A/DvEp7EzAf0BtI
2uHsowCnlFsv7ccARJGvSvY/VZm8GtNMzbqtLloj451hj5i6FcComAzbami6UygpJdENaLhxVqTd
dQIjsMem48DZciOwhnBsJqxX0VPKugQ3RUrMBh022bYp8Rs35k43h9tw8SJmk2RgNEUPYOucrR12
7oHjCdyXW9F3Gxl9OapX5/Y76r2Q+0OC5LOzGXsNHnyV5kRQIDxAsLLOY3+cYNPvVOt4wBIs1NRa
AGhEJfvZdpMrG25KT1GyCbNEEn2U3l0/p6jlCH6NyopvakghBFG66rylFaqSm5HJXWlXPyyh9Uct
CfCaJxpx79yJVsz6Jz+e+3dt0DIMv7m+VaH7lpv4wYp2sHb4sbuBt2STNNExgcTZDqJ9nBPPW2uh
+54g8ZjqPtrrefrWpfLdSpxdWxpnOURfke3la5VZr1p9FwFqrVqPi2hlwPxJ+NDqA/JC7fROuWg7
69iyhhTuQ6UB+XOCo7s82SJ9orzbH7iYnOBmHq30kuJMCzKaayk+a1ufdgO3Ynak/Z5V8gD/x9z9
oSkFfGZBQIPL3nEHRF8CV7CD1QvvToMgqF8tZ5TUic59RlhLdNVnT3x/3ZG11Joh4Y8FzWPTriDm
+AIO79MZxT3v3fu8U6+BKJ2jR9bPGPUL09TO52D/5wsV82jsq1Ltq6CGyV/ywVEKg95TvbLl/GqG
mXkKCt7HEUvGTdW3AVw/qJ/28vLrVDZwC2J8sED4Aw/fXcA2DJvRtJsysYdB4BzrwUt3SmnXfoD/
ZefWwZsypB/ZQoA1+Tc1PYI1IzV7P2Yv5OtT98iD5yHuBGecjENkFpix39dcRzYE0wnGZdeYIeAJ
L85qupas6A9lI7RjR8jpRBcpOGjtt9Zx6a09SeKmQzcw1dRCxsndxkoS9spYdPz592eaQWGgcJ+4
WdlHS0B2Tzi8Hb2oEzubr1eWIOitEGCYbiCrnZZnGiqoR2vO3lOnvRJipz42DJNfaJyjOMs8GVUB
4cmTgDPpcAOCC39xGiLfwIKXHA5rLtNmOcnK1Ou1G1GcxOhuhmuojQIQgqwmo52VXvQZL1I4l8ma
j9cX3YEOrDnRHciN78xNDVZnucU+eqfpnJVNBWJkSFl/Mh8FXdDRZOlLWhZ68Iz0LPI7Y/oZsAVX
Y/Zomj/O7L1kIwGuP7pgUgm0qiAdionaShpdM+Q8K+gKEJs1Uotp4wfRaJwS2X4ZlbHPI45Msyl3
MKnuk9D46Ay/yTv7YHX6e8sM8IhuZmWT8QLC2SX7YkBxDuspSqheCOPTYyKxsqt21zb02kPF3aae
KmKo5k+pVd7dpZs874P6Iz6wddVl3XZgMha64clpXBAUzdTDJmgZ+VNRiiY8cWELDlmJ4dqO5CFi
PcFXHtCTibPkbHLUZ11Cn05PO57aTUkVe2MDybWmwIWgZHwPYxoxQlvuAExGeF06p0Bjjhwnbr+B
RlGxejO+E7t41ksKGrMDlymzZ78ZQZORxB3XqeFJoEthdJXUBJnTDArIrtn5weLTU6xO1hq+mNXC
6Kt4We8JZW1KwMkKHV+Llq/irssEO9zHEmOflo7X8jmS7Y5VK6Gx+sXTrHqVRul946XNpok/zEgr
aNEsLsCZrVYmnyMkZ1bBKARpIO/rbTKVR/IyP2XLy8EUFSjxCvkawsGI/QnvK+WPJmG+fkqZreef
eh0u6OPHarEW0gr0VSD0lWnp44JR/5zycd9Tacbs2lzMxX6YcY2Tjr3R2vlOSpvPhYIziwArzP0j
tr7dJPpeFLRR8jiGWbdRQvADqt+Ug90J/WLTHqyan5xRlUSuup2NpjEK+QfXiBuLyLjrRxI2OczV
NBh8rCQHieox1MFx1xVuTRyQaWvTtW/WiCNzuqNwujLd6dc96khrcUhyqTrpiXZfFovXrGGRkDzF
ffnoRmW8POG3CecbDkc33iNtCI0n7n8c8gAcK53XsB8vRNtWFiMKMvE3BkzH2NS+4kCg+UaASavq
qC9GTIvHfIgiM9A3jYExk4cahkhL3NfEGtfeyBP3j1+zeJ3Rbc5oN6lRP2eWs5nDEZLV8IIPZe+h
6YwDfJ1GPd1psfjSRpCYQ0aAMv7udeMmEX3qCD9nxJ/UIjN0QMyPIHWBOk0/4Y1jiRnGb2PRhpot
bx9+DlxUQB0zNuWacPBiXKM20lGKAIcJCWkIFMHDh1WX7XtR2U8Dt4ABaWnKwxwY0b5BZiqQms7I
TTMyOpFcdNH2PoJDK/iBYkJVJU5UTRffLpJUpqMzvWu8qeQCXyhe83dEqYo5DL4TjlXSupWfmgRA
3fKLMfB9dLCy74JtklbTo6wHPlgXZ+s8EEtP0biyyPxq0boG6F0L4Ng4pPMX+JPQlFj/AEbEPgO0
doI2OFkHyL28whdrLOW+/WTtRmSyNVJZa7HLJgbnxwLhrIN4tkJAq4n71NrAtnih6vFUqPbe4zUV
0umqkFvD165mXLbhYrW1l8KdyT9AMMc1e8KQTSzIaUJVHy3cHtXix607ztZEvx7zxZ0bJNaLEs9K
uUfPZv5BX2E1M4Nuc81gGDr+Li3FNUp5z7XGWh5/5DtpYhIXgUClnkDEUExbkPD9bnJxaW058fb0
Dp3bbcwWGj8YNJ0A3s/EHMzJ6VQIZOF552p7p7tVc2Yd8MdHzDhoj6lpY1Fff7G7G2v+dJ26hAda
L7oLVBNxK0+3kO1zgH/xNesDDqYMc/IqLrexxqPXoAFHoHPY1b0uDkbUg1AMiLGr6COvqG3F0UlG
cYYKnKGKkeEEn+qjxvD0lLKaiPZs7ujH6ojCqyD0aeTGxGIZS1kl7zqtI1ytJ6ShPT7x3IY7Zo2f
iiAP8cBmsSCjvN6Yixc5RpCcLKZkuLTWYdFLrEY0yuHiU9by5JPl33AYdVzLGZlpjZf+yh7xMLuL
kdmMcTOPOJpRNc+Ls1ks9uZMHjNkznRU4hWS6+fQ4LtMOxvpc57+AqQpnt2IDUENCMwM9OTUEKgG
IElAKSFtsSX2kfK4rrcGHcJVEJucMQzmksLaIO7psMMvVnszvs0Jzi3Ns0DxVQw/qxgCd42sOlq0
1bVd7uu+pvdynbtfeklnfJgL6sk8ny07MramNhX+0PdPk6mTvNBucykqvg2MJHSJKJuuMBR0b1ns
DCu1yLTjRavN56K1N8dO8y1gjb5no98WeLipctzXeLlpRNoADONX1dZMnygC9Ty0lk7eLsbqrVfW
kxFNYNgX4TdOARNXDxLwtrdv5aIFJ83GtUX1X3UUPrWLOtwihtYvMnGYMPVGb5pHdxGNd4tyXPop
EjQuk5QYEZK7i5o8WSTl5aIrrxdxuetR3W8WmblYtOYWUS0b2OcKTRuvFNTn9SJBD1tzr1q06Kbr
/s4TROlQqveUM/NNj0OdliFu2+S1nrTynvjoysBMhUY93HQpATCse5uohybs6S8ccOu1LCXcQGYi
nEDSX13Blr4wn0Mlq4PyuITZXiauejgjl1/cBqko6BIgFE+r5yyQ8AjJr67tKeWSN1DRyYJPev4p
A0Dq3P3iiy+ndGemfFnVc9+u+hem/Z0/dD/JoppHOT+gnm8WB/2sOe8WUvoZlhYN/V212OoTtPV5
Q9DW8fLHUfKX0h9cWSyWA4cT78B5+MOUw6ObM8LwjEHfkOPCtEeZiFxCteVWsRgvs3J0fKsjS1KH
6OvqiQ4ayh/y3OneGJu9IbuFpqmtrBbdxAR9FaEAI52YUufi+oEtbbYwzIIHKsCPjQiuHAsY/c/e
hjEm6LxE+JL3uNeYVFTwkvqeYqDAHuI21aTdPcksvdFhyvOLlRX+zqZve6rvpI4lC1M0yPK4vJnx
xiCcYIfWDiPrBdfmRz20vGLTd5vjrjOO5zgK18x/MUGXE8MwGfNU7u/VcjcQkOSn9K7NXp2RzWGk
HM5cevWzoD69CJ6xx7hL7JTePZjj8Mp2cZNBpaxNCYm2+z3zLelt68cd09rXS77KQEKe114sPgWK
S1Nl37TWxtB7KCa6ZgaJGekNZ8pJbF/p/2W981Db6LEatabfsJFOeFfFzUcj1aYumhdOedaWJsml
G+Wd5iR+SDTSw0edPvVd+1bawXH5WjVW2rywTpxYd614q7x6zcaCy9Z4NPhsja1hF8T5Kcyulczf
PHO6H3Tn5nWN3wY7Z+7fTFOe+UkC+/BNmvR2EvgNxGkr5ukDESY3diaPyNXIyaQu7E3KQ6pul/sJ
meRVMXPVKac7UfKojDPjEeQ1aOv8DSo9mp7EH2V/zpzyJIbiObWe+K7BhYaZjECgYx9Sj97VHrrr
8vPqNAa65Cv5Iy+6WhOafAja5mMomWrNSU8xsOOuPeKFKRYmAcm8YQBDjG3QTOkj1hmfjBaz9VKg
ARun6oEG2isCLL7dDZ8A5s10XELkaMmc+R6J3KYWxZZ19ntii4ZGYvXQeA+54VwqRMK1O22dKN2R
XCdUVtkv9Li2jq0fgy6/q2oYLKXSnsa8Jtc9PNDhxjUiPZY1UZ1gNkheRm38ZqsIiJ2cfNmG96JT
N93NHWbh/X5s65O1kPPBz/qRgg1c9ta1MsNt0kXf5MZaQmzYCsb4hdkz8lKj7lfSbHHc6ubVuQTW
B4MtUt49FY2RoXWf7GGI72jS7AtuyahrBx6PVncfkv0lWH+nGdNdbBm7OIkoqEdPZsLBWxPbuZ1I
V5eLtQ02ab0OHLYuZX4MypGtkuEHLnji1O4eA4bArcad1st3o1Wwt/GI/2AuQmT1uLzwWy35LFKm
HnymFf0FsvK6R8lRC/mWQl+vNe+S0jltWveZRfvboAo/sTGfjS2Pq0p/NQYX1uD0OxeIWMesoS46
1SvDCfnh9IO2Hoz8xNHjXPXWwdTrXdZg/bCCJ5PpA5QTpgnmhQzWJU/KT9bX783o7o2kZTcOylwO
v3JqXjlrT0sDts/BZUl8ua32NRvNd5dZz5PpPjfAi3kCOt956zxNyoEJaB6ctnphj/kxc1bsAgqX
wYM1N79VFT3nOfVbWz2wcz4M2QykjEUr+QoPFwqNSq2onpyo81lSbWMv/TL16jQ74jEPQdZQXGMM
s1+Kdp36rDX9VqfNe8a7XsvLcxclb2Y5vA+UZTA8oRdRcq+y7H5mBSsKdt8hIbqK6hc707WbecdI
JtR0G0jp4bMpjPuCn4lw3W/+riCGonXUII7LnnU2aQg8V5WR3SfjE/uln2ByL1VoXppUfaQlyziZ
7NMoPMfzeHEdMidafjcL61SL8ifu1bpW/cnWujfBm8px2EBNyKVidqZKf6AZB3nIpHwIkCfhgtvx
MOEN9mprSEXJkC2dvlJWZJ5LPM4INnuWKXo7XMVcXgcTrOEsLlpmMH7m85J+ahOoc2cMTwyXHms+
U1YzGxEyuqulPtkWvLR5etoG4WqXt2dm3ndldAhuuT3AdSKazSjS6dqTQwGA+1m9SY/6LK/2ZFY8
wAm/eDmKjOXFEpgZ3P97I6i3UemOq5j5Fc8ZEHOyqVP49AytYP4FGWigCTJqUVPDDq9Wn+5x7D4Z
lrvpxbSWhS1WbVFtWr3E3TNtOvkokuFgT4JwAhP+0HyD2S922cgISE6PcgmjywF5tV1fYRncJZN5
72nVlxijfViXuyibzwFb1GaeL5lqPrIuvhXZE21xLFZSvk7uB8abw2iPvwpMUk5gmJe2UbcAQvf4
PBjV59Bt+7o5D03zFlnTu4SokSnvJXJ5y1HAS62m/UXkHVq9A9TV25U6/izN5Dgl6uIwQkmJtXCv
pMxYjbHZIBeDMu80eMziMpbRqrhLonkXKM5IPDE2DsbUecA3JYEcr8jcmPTd823FMWudW48wxin9
SuOZ7dadl1PVoq7KHWcfW+mL1fO2H+aQrz6fdMYPpWj2uVHz8mPwZFv3nHl/Jv7/wHA3Hvqv0bg6
VfZUwPsIxcM4x6/NUD86OHI9jhFsBxiXk00scTMn5VbTIgbUtrdxDOv38ueqyXnQhXeKquguMpgL
1yZRneUPRBP3KElQUk31zmPY3bwIgGjDKyWicAvjqe2LF7mujfnOpgm0CkaLe0jU71KbfHjE/nn5
RWNWvXa0mHnF/5hN1GKUdp5Isj900VbiCBlg+eaPLpESAu2+yrwvswkqTrX2DdsXn+SeP3OBwzSS
MBkeG9aI84uY6a3azZbc6q6J3bVjMRShG6HYypcopUwGzFSG7waDZria+DgYh30t+6sXYFrQrUMw
NNdJk3dTKA5h1O6SWRyst75jiD099XNMnHXaUzi9WvF7uIwyh+InGdwvpq0H6ljEJvDQhfKr8p5Z
0ezDIP0JLPcuwCixnpyK/m7zOQfOLciSzdBFBzdngtNhpqF/i0EtpdfJI7LM1I4R3rqb5EfONs23
2ZCnaXE0FJgtMlzWZuZTa01kFP0oa9V10mZEF4gNsIHK15ZgAjBm5vvyyAyb8c3JKqp6GQ5Xjdi2
24q1l+gVhr29Z/J4JDVxZ08RAem+P+ba/8c//1dOSgNmAbXD/z7+ybzlH6HPv3/D36FPT//LsKXk
+fgPqgiKStKcjgEGm5Go+Ydd8nfi0xJ/2bpjuCgiXc/h98EC+ZsqYul/CUcuLRUHCggzRef/kvg0
pPdPrIite7zRLOGAPMFsCVDtv9T8mOO3hDti91gJ9Qr1Y4XjhFNMjmpu8WfrQfLikmo5u1pzbuK5
OUUl4XGohp9aIihSVdzogrK4A3ran0vsj0S9D8JPuKU9x3MGNzT9PQFH3pO0/h7lR1vjl7ew73Vk
FfdSxeaT0OlFlq44lTq5s37SL93wzAJFHbJc1Qvx48nUdfEwyfKsNeNxAnJyhGMHfyHXhp2DAeLI
pufRKt15XbfwolS2oy7snsMaLUfdjwe7VCHZM6aidmDhKKyXQxxP+9Kg25wr2fhp6rxGvJmuBQ81
YiDppkxCdO2SHplD4DAoLfFQ5c4PuTuPVgkSD3AfG/TI59hrx4PlNs/VyF4RANmfkh4TgEJoJ4vk
Covr9yEW2oUABuZrDFQ2xdAgN8ZnpUGyE9adaXXZl/DIpsFvC4t5ehgpJhyMrj2wCa8oW6vZDwo4
e5xmjkbb69uwZ+RW2/LgViXOSWYCK4MjxgwBCkMSYAOWRQROxYQ5ui7lTFiM1jA62PlUK7HHVjS1
oT9SsN2N9p6OPxC0OEIFWcY+YElqylQ/pg7xuRwUn8QjpjgeoLvRgW5U5x/cOzhUsmHuAmsHlDoj
L2x/VzCz1k3qNByxmZ6TtkDvwypnNw3KORTqvm3o7XeOGDbGfOsyA6Pcv7N3JstxI1GW/ZW23qMM
g2Na9IYxTxRJUZSoDYxSSphHx/z1ddyZlVSnlXVb73sDA2KOAAJwf+/ec+sdDhWb4lrA5CL1L04C
pmw0KRdPeKD7EfSEEL8dp7o40dRfKqO7ZrMRXqMJUcQL9Y/4wITwVsyMJdci+SGmdmQma4Iyzu1z
H7vY6OpyX7mKhFX/4vQMiiOGwpWjBDpQcXsldYDc33UBc9BPWwu3FJpZ6zK1DHypLRW7zKH0Pate
wOpKZ59i+BlH/6+qJjLbFzZpUMgcLXy+Rwg5giyeIIWcgUKot+iLNYb/6FYoFsaJWqobu2QyeuP3
ivCbYyH6Wx6v9SWi4eLUU38qaTW5PkbnlYyVZbkLQFJ/renwxTJ+9DKGlOHWSjpIzxxgh9YSAFKC
by559sRkB9vRsKNTyQW460bnNtbTeM2s36KbC9odAC1dstaATZNbJyvJWFXA7rbABvGPm4FgmowL
muHUhChu+j79OngYxKjPik3Clf1q1j+NmaF2OJav8YL53A/I5bCR/51luLERmN+bdnTtDMA3cdpG
SqL46gRlcCDME/2ra3yaSuHz1+5ButwtBIafyoAkbCRNVSGqW2kxaMUNPtE69PZeQ6Of4aRKs+z9
vRVj2IeRuekJnjq6yDFnv/gBu1IcsB/Fm5Re9AEb7re+EHdAfe5jrCOb5XtapKRsVSD3k+Cpmzhx
WTACGWrT1kGH7crIwHXGUQP60FrdFK1tTK+3JPvRtoudWcvHwl5/i4j0vry8YFDdDSH6stQ1fzEh
QRpguBsb3dOWqFXgPeVPPnewpXJ2Qjy5AFCSKkWbLAWqVRdi/jY1df1tPcjk0KevMw7APJIGchm8
JuCgd7OZYMcEUeYtjAjcgs5h0dOpAbewbJ46ElPpJA751vXm/N54itseXXuVnlBJfBKSlA/k+D+x
RKP+sTJkG9j39u7QuMgAB/sEJhyrW0FVDsFRJz1KQsSrURhnit17LbaaYDN5isgiPnlh11OAB5g9
1rG5GaIc/bSR7EMFXevLb80K+YILFd25jEmSkr2Ldr1Ku1Ijv5UEFopbsUdzKafJaOMgp5KBetfr
vqMRnu6EArG1PfVYufpfy1+oAeiTV916wvpIVDo02pTSd5gykoTV8bOew6sZ+fl9PuBm7a3e2JLK
mtDVOaUJH5nJdMxEqA5PzNMw8dpusx+MX2toe/uU0iaCUxO30fQr95k6gbtmxJk68QvX3H0/pw9r
FzKL6y1QKctyzdBsHIqq/CE844thokieJNg6d2V0CASgN8av7TzsDBN+u5VFzAstf1eFNo40UExh
OT61Y+Xu19npdo5w8904tM4e4SwikNn/jEpd7oMaXrAvqXyQnDq+LA6hUkPW+xuJFw5+I01W2VjL
IZIAMRHOVGSUgtIQEskZnjdJfu76EOXQbMKhvVqR5PBxTVpVmb885IyQOdjpaKbZeu1rSi+I78Nz
IJgko5fu7+aGiFM7BDzgt1iDRUjNO6FpBrruCOzixGSmpNkWrNtWUtmvkqGjspn157Fftx6az3vH
A6s3eqW9berhkmID32kUTmgUX4IloC0wtl9Mc7G2mICTna8cl3KZR3RsNke4DeSnX/ndupWShzvW
xb2oF06+Ub/H8HhLh4YiWywuTtdhbLXl1ZP8TSD/ZZ+mAk1Y7NyvTTidbcRQ+BzzS5WW8c5Oj2NE
xKkH43g3q3B5ruwEA0zVQTQzLYqmNvaBRWs/m8hjmDA6e3XySCQDvByKKbnRthe/L4+higiDhp7t
gs4PD9ZA06bAqxJWFkdu1vQnN+ECnFKoAGbCgRAQbZjYwW1ohH3sPhv4u4/wPQGdpfFz5CcqI3Ft
D7DKxs2UIMXphpFLLnHdrmdd3YjeAG0M9yaomrHr9yjNcJ27hYmbwD0NOXVKbwI8wacsP8mUYUCY
u1ujPcRxYSAMTeKT2QfYasC7UlZci+sgUaIgC9nCtkCnOLc+JyACJ3RsTkBBb/jcrxwA6PaQV+Jc
g9LTdcxbF3cbNZ6SPTDr6mhfnYcu+MvuF2M72if6Xu1Z36rXhAoI8O0B1ZvqSMuRGn20noNhQURU
I6KwQ5zsje3ZCLiAIpQcZvCanO9Zzpw4q5gMO8jAOk5iR7NHSWcirtGLtWBKDx7vDaUNRDl3/Gms
UB/pvxC9YJJ9QFvMpGibNvUZPcJwjFwDQ5HVYDgCIUHoLHXOIcfpDmEHtYXKjGlF72BHIZHxLnfB
u0AHINzQWHZW3//oGYPT70QwoT8kZPuOvyOAWsxB4kxiEabpEVKVI790pbePYmmeY6P7EuV9TpGT
vJFAJUzQmb0Cao4PeituiMBZR2OfqawK2FntWa/Z5Am8r+lNvSgFQ64mDY/UhjrsCSzkP2sLblgq
FLtujNJLQp4seIAnRzXlkNrnp5HzCe1PZLDozzZV5sW72qWE2DN+3VtCxT/ycSffCQ5o62gXqeQP
lfmhF87UE3nxse3FiU/GnPdVB0dBXSUWqVGpunBYWubRlG475jJcWzsUkF3VHaQKJhGjCujSq3il
iOUzC5B0Km7BtL5akLROOiZo1IlserXAn0yjmfam3q25ik0J3AHP0PtS32CJ+mHFaLSp7Pk1RsLM
OFOFQKi1j4UTps25U6kdAsChZwN0I1gQ0oOKE3BGAi507JDe7Ih2MBvZ7j5uynEm34lwYJylDCT6
t3D1z6J/K2lT67PTaG8/UyFfCfbqIL+uwrsLYCdzlbKTi17gSU0uMvjdDkTwJRO4t9wUREnHzFHq
qh3PM4oZqPEeegl/PH8swi6fFH6o3ufh+qU0GoV6SAzsW+qYS/l/tijxVpUFoRcBquqd6clf2Okn
0NX4Uw8JxBSDcQdMWvPvRfCxVglU9uZqi91s9K+9EmLqhW9VnC4DD1zShMOZTkrLWR2nf9byTYHB
30ddB1RbrAOiQNk9oe9a9vrOUf3ZHSTVmx77P2KxleCKoaDKhoqeAbk6e3jqFKFln3rNQv3wtwx0
7OOXNCBWSe8UvS/0jhpzp9x7leqzZWSVRCqSpCVYA+Oad9B75l/Hr5wm5lQywxXxz4Hth8yyRoxw
Q0ssnz6QZ52YIpZWHjsGBIH+QbiO//l7hVDwSLWnaXFiOvH+E+hvqb+vSHFVfXxzTtvVPuiSU7mM
UAW6bJugBSH0BYTJXIkjCe2PFjNiX2CGcu2OsbdqiYLhfIWZvoEp5O36PgNUXX8xKjrjGWAKDOkr
1amg/2WyVwKkFXMxLRhack6wAVSMqgKwkXchrbulz28fiznsKCxZ6UW6iDFFMcDsJTOwq4+mTwIp
IoCnEUPidghvaOnv7Th66DzmbkbChV4MpKBQXTRs7ySkeKr7+nOLzKcGINEIoln9nMG7Veb7Naxu
83jLquqn5VsvZkwQYGGQkT1N6dfSfMnQ1AMFbL7FY/WNVDtk7w5/AavM7jsimY61mB/NbuPWbbaf
5vKagmBEumQ7DC2cr4Nk5tkxeqedLveDTy/FXF3lZhqOcLkZ+vjjc9bYzSXu+lsP5P8YF8mX1lp8
BGdkiIvc2pi4rk8WOPC72MTQE/jVAcEE1LL5ISyD5wwX9oZCxCX4YVAn2C0lgpkBV7aLyWxagvEs
hSDS/edsPwbrE0D8dB8lRoXyLb8m7vyDCQlFO8O4N0g6RyaGaCoWzNap/lKJIBTai3z0xp3BHus+
Z7H7qSoeliD/K1rwt2PUUOnG8ZscGKxA/Z035gCKC/vKhvbi0UVvFXSnUE31wBttLID1/Fz9Qw6A
jSMLlZkoi100lbehbhGPZOPNnF8inzA0YnVvC4MMGAn8JayFrjNoPMbMW79pviCa3lmOCjvMGFcF
eXpa+7rcok4V+Zt0x2fpBd9HfoQV4gRyYuRvoed+Jon5HJTmU1ugWHMWZ9d068/cZk49ZjTlskk+
Cug5mYdOuUM+dQfH7WWYSTwcbQy86Jhj7Ooo+H91ndNtB6c9DXZCpK0cHsoGR1m9h0x7wc1z4A//
W6Y9wD0UOtsGlZM9u9c2K3bSrTf1kIiN1ab+LkOje9eYEmecQYUfRsIak4Wb/ljt/CkLF4cSvncr
cBeAmamufkTAa7Wc+3K55GLYo/GOMfHPPyugoEnZfVk7/3Nuha+hNxCuxf+IvEj3ZKpqbNMGD0VT
HiqzuJ/yCYlO1x06b/hW1+UTn/LOGsMFqGEWHKqEiZcoCmiv1bpdTDzSkYqHw1uYw6aEP7Slbv4w
F4KBY74zjxiWqdeMnr9Ppw7V3IiECyDxxinDh3SW39YlOvsuwq6IRkcX0x4B43LqSWJQTsRhs3ZI
NfuZ9hU68PRQrQZsrDzcRlbNpeA0MOnx4Wjto8BjctuOb6Y9cPIzhp1rhzNjcE4H3mBJAJ/9wyBx
U0cG7VsEMUnMWBlX8sWrrGdJvB72WDrqSVZuMxtNiYNmh7en70WLctOV43QZJPgQwPVHkjkTlCz9
vOkmsz0EowVrvYJr4Kab0Wu+4fpsNs0Y4uO0fvXY2rYJ/dWGIdbdSrwHMc8YaocmpE84tttJoGrP
0ye4w8sFEDoASRqG+UyNqEzCo5kTLuJDRsqm1riaNlxFE/V7PJnZQzNg7wnxWCMAoNdBz6seUVv7
DqHjxewjE/V+M7KId84wthv+o74dW+e5fMHF88i8eL1aIr2SpsHI2ht+44YhIbelINE5b7NLLODa
ma9VmtW7dRWXwcdek7UG8eCJ5Cj/SxSdv1uzdd4F+MLyvNkQxUwQU3CDb3s3R5jgxOrZe5FB3Mx4
bbquyEqj6kuaLg+yohpb5s54MHthnRnAvnDVwAQRUQhcqquMJ6Zq/gTDynwKM5hzplPdQOrhuvAN
774v3E/gqlNOzojBUmhRXT8e6TTEpzKhLNCXDgCa4Dd+/HnHNARpmYHTKPPTYgOOZJe4zTdJxfrK
aW2bzuxNN+5+U/YgKnputg5q66MZRVCY2+EMvPB3UuDgdCIun2X3K6GKQpf2NyAxtF/VNTALcotF
8ZgmY75FDITmqjSvfUdDpi3+4hJzlZzI9iXDey/tvw1j8ItL+rhxZrqZoSvOkIFgDv2Vux4g23WY
MApxbcwYkw3C2dgSBX3f7zMpGMpySeOPJGl357TbfAgDeY26IxxBypQRBLvwwRoH3HwgD7eMagH5
mZPNaTBAGrsaP/wBJUuzBM7G9AbOB+lTl7vlPVh7VBsl9P1BYeR5J6vw0VGi/+uDBv2TmOhrE7+O
BClCIiPE924Gzu+Ow0SrGsfr+qsL+MuXVrgPa3w9jtW7NDURnvQjmi7q5xssL+e2Tl7hhFUbmulh
C2ponCr6yXJ5jNzIu4vLdN050LFoJqFTEc4nOm1YXlqE2LmNcgBRzX60vSeZAUWeAjwprXt0nHa6
Gl7wIwldBDgNF1xRNrRLnytCtpk10JBPa05o8TAqnNlm6JrjlNL/ssv5folp5Doc1ek6IV+Zlqtw
UIgCUgGGD3Ic1dAsiwtBzsz+PVzDVgGQZiWvPgUC2ktCxgeardi6hGs9xRz6hbUnq2PvImXInfy5
Hm6yon070kkAapQATx1s5kzhAKCLdILUg5Yf9Ic0MtKHZUTfuppnymTV3QhEQEWxhtu08x7T1H5I
ymXYFuIr4Yycif5J6/NH0Ns5gShW1TwLTmwTrsalhjZmU/GiONQMcQ26yU0PWRftABhy8UesNUfN
JZqEeSCZiEbdQFJ0O81HwyluXOY2eTKE92noesQLVJ+z8UfaXyK7dXc9Q6I7YoDcTeQ4Xzrss36z
AF3y87cwGiE5kNFzXIrxdbXmH4ybdlZcfDfz6W7Ki+AxwkiHmMDedOkjPsJoJ/3przmB6x3PV6MM
SLL1V8bH4s110bv3VeMxUT6tJi61tCeCXGBqaqvxrpf91nWyH40tfqxUPLaEkOCeFUw1B446AqNu
dgokoa9JAJ+HGomZz3+rIDWcAgGjdywl7E5QewbK1WnBjUfJ9MlpYf92LXTM0tkhST5FeL9wMWbt
fl1VKWkC52zZNXoBiSGtp8/qlAja3eGyzJV3TjzoauQi7MogI5KyDL2tRKLwqS/yvZkjRWA2QHN5
LBihdHl7TTxEnmZJRpafyH3qvlXw7Lam+bMFXgV9F3NXk8CL9yz8BWb4NjXYaMjDaJFjkPqCTw2n
GPLcYIsl5Oq39xj8AdB39XNZ+B3zqwVQqkor7JcCgGCjYgj1tg7Ss9XU66WQyEM6XUco02w46+2P
RUrW18Z2OdMblQ9f3ELrYE2QLin8b3XgIWpxCcRYzdlIgGySNDvrvMNqrh7picx7Bjy8g3rvjwU8
RDhhfoAlXb1pNruFPI60n89mdsvw4wSUMnZNEQ7nAFQ3bzzQDe4rNA9VsLqgFYEp+zW9dAaIygRI
1wH3HAs+wHW14uqgbze918wWyyktvQmnFXa/YGAgCLrI2upczrmVAw03OiN60/d63GU1bhsdHagj
BhOzLZsjrh+Y4Gl2ot2F67lCve+r8oirFjp/82NR9ATIrPZqvac7CjWTxyP0ZPXkbORp8eyiotm7
czSd9aJtqhn6Z87XAvEYqYlzlvUTpS0Weu3jttqcHnDH0TbzLYryagYeR8sI89sKi/ftjxurLgE2
WlhHM5vYtUBQu9xrjrj9hjN5xQlX94hmUedmwx0o8f5cqHJWWwU2ZjmSvdwig8wy0N0yMp7nGb48
6wBUvSbUpl5Tj2jtoAc57IuthMwAq+ohcHxw9/0wcuAPWXA2baAGmdcJQFOGfdZO+UatjVkLxYXO
5ygD6xxhdS7RL4fG3geUp2/LYs6ces2aBUbTwaPAWQ2/LMeZdzjHGU0YiXUW0Wid8vaH3tA3i77C
qM4e603oZ3rR/bP2r00GvHKXN2Di9eczyFfhkN1acpVnoiWc94W+GUN5hGmFZNvVLe+YJuSHpsju
LSxhnA/Uh9WfOGeQsIEVaoHa5TOKZbWQYrHQm3rhtX22bcFgNVyJy4Ld5BOTpn6VPz6E2iSdxce0
pj6HvmfhQEgjhswJsWW7KHgWbfcpxNG8GRKYZeiEayR7ZcxkZfUxqqZJ52G4YOK1+JjJZgdffox4
qBH3a4kuEjpOC4uNaraM+qtluxkEi+wtn4sfjIE2JMJNCo7pba06/eUClat7jhJEt5ukhim/IsOl
04OCC+rumeJpfWGYz1zCoHk4piCHLQoVe2cRl54ZDWg695CPvFxnJNvfJjJcsRIGhMEBhA2sWLiu
sTh1qfUF9+4v/AdUwcdA3sWZsu75/h2dUo7c0T/H4NU5qZqfDcNCHO11f8c9/H9m2P+FGWY7pGD+
n0Qj97/Gt7/+N9nI30/5WzZiWeI/YLV7vmcJX3imUm4oJ9j/+p+GZcPl+i+tiP0fipHthQQ7BKbp
B8BL/9aKAA4zTdfjVqZQdoA15f9JK+IKxdr+k3bskc3ig+BAMxIiW0F78j/+ZHHDBJjHqmucWxKP
aPE7d+d3hJ/FIXLZOBlgoRhTtcmA2jXJ2zCsjG1yCE5di9hptSmOM/5AlBjPe8+I6DTiixDZXWN0
NXxiBd/s8F/ilsDDYs1vuGv2CTqu3TBIazMhisZtXFPcXo90A6Cezj6192jZhVmEVsCqHiJZuwcr
OHd5LG8jdX27dv3t2tEyrdY0E9SOzpI85mOXQZcd5vbaueI5cGLr0A40m6yOPERzGiko2CMtFMM8
W41b42iZ5Usfd8+uM7x0hVl/dUKIB9V8HwaRPGGDpaGobL2mkdV01tpPCRk4GCq7YofH7KdvhFQC
Ihyu6eRbDAbFuTCH8sEIqAZaCZAQewguAyo/SjHFoyFIuFF0w8o2vw4+E1NrBVhGrSyKm1cghA+p
udxWCsIYYVpKhPDhg4TYjbSLJZ3j9TGfXt1IceotYAdYtySCQ+spjEfGkuoZMERUj52kX/jQKddi
Kt3IwRnfSRwJvVJ4gL0ZN1H+4K4pDRNiT3bOHs7iwSoLe1+3BCfI5vcwWOeuNjmN9ozp4rTar8T4
7EPxl2c06YbMG0xPjneZ8jC6T+sNPOaVxv2nyexL4DLM9fqBKFI64SKcfvtyep3dsj0aIFbiLPVh
96DKwCCwVTizbZdhL0uhIp841aHmJi7FrRh8+H4OiLYeOZnbUI8EsQU1kQG4N/aYRbCIUcIbhzI7
pAxfYVox+EIOOCCUsB6abspvztKp3l54A6llInRH4l3EoVJ4nKMHzpnprQDxsFW/DSFpxjPjy6aw
aLDWZbMvppH/QbAMh5iwz2br2wVEztbEqFf3V/9zYNNiiWVdItP97dKxubVW/QONDix+sxphLITM
FIJkopFhfo0F+NY4mAQ/T3RZzbA+NUjNGWqLu3EcnXtHkm9YxjCGEZ/X6+R8zYljgidyTPFKXGYC
aAs/dC4Z1XJyLahDWsSy0RmLv4TeNFKwcDhs0e5uie+7B0tHno0EsRRZVHFRF9xN6RAekhSl68h0
eeu1Ds04h4xG+Euq4B888KmPgcfUJ54KID0jRU8mB18ZjMorWpVqI51np0iGV9oen4u4ovVrjNt6
LFAZUcbarvNlpkl/6SyjwTjV+XumlcFmsab1xUtTdMLUSt8MaCE02xERmKHcNRbnkCAaj5ZhnHLh
mPddyiw6Wg1/H6TlV9sv61tpBzXNCrwUvp+5hwLILPzA4JoIuzyq01WFSIFGfBxTGTML69bjWf3V
Dk19xXpzXYN63BP3jhHMiujbmPwGi53UW9Po61tqBOYhiepXBAXRhdHsvJtmyeSI9NhzhBSTCzie
ptUANBaFuTxix4lOaSOKm1MwiRsq7MxxJ8ct6RHjzpXS3mK+Gnatl9hbpNfM1kfEEyYew0M3hhH2
wCne+FH0QrBg9jzQXq5h4W5GO0VgVHrBuTaNg4xJzOJ79ovDL2EjF0pH7JV1Vl6B4nrviyLLbpUb
IWVSyb/scsOjymeB7f8UOvMvmVbu5zxOIaBklGWaZbwM1YxYtW/Orel9R9YsDkFMOkbj1JtMRN3G
sEKD5lgpz3rhqDVCfSZqIGpVb+u1yvFooTDU+q/70QHSYlHb+v6PzfdH6hv9DhHInb7rj1V910zB
Zy9n60G/hH6Ivv1fr4iJvz47uf0leEPg05wHUInncFWh8YnqF76vGjWreluv6Qfpxcdzcp8jAmg2
DwSRz9M/7vp4zsdt+tn6Dr9QEqTBjTaLXwB21jf+95/A0J9LP+D97fSr/LH6/jT9Lu+rTpjhd8uL
w8eH/+OlPz7Yf/td3x/5r++pnzN3EaVon27Ax+t+PE524+fFxer577d6/4IfX/3jKXrt3w/XN/7x
7fRb//FJP57+/sw/Xl7/BH4soRp9fMKmwSbkSnAuHdPyFQ02+1ovhNdKE6XnPztcP0nf9fEbNaE4
NYVLOLVFR9kd7fcnvD9qpqmbR0wuiHLZekgNUUHYkXvL6goef4wnEkPosG/n5rE0LOKOFnrpWVMQ
1zJXAYeLvvXjrr6zC4Qfxvlft+tNVz1Zv8LHve+vImOaYHd/vGKEkCnDOXCe27y9YHTMaOLAdFDt
VL2KMLf9e3tJoZ8n8MORiPxzYxXlhEjVX9+fou/Qz4uSxdrP5vQJXkPIecDw2nMM1NXakRnBqT+h
GheElxZh1nmR6Bz0WieYyFMOlBvRkwlql2gTV4pg0Xz4+Is2+lTQ2PcYvRRxsb7gYeVylbPPGANX
ZOehrJXjL1/+4kxOcFK1fC+Mhg6V5aMFWNViqce/Fx7Vuf928+Nx+mnsDVruI8453x+O89xcZin9
E6CHu9Scf1RJ2O27TtJbDtfEQXM/vUal97mOuMynniSdR+kIPCUt0boEvUlA+kZ4fXVcpgNuc+8c
FIN3NpW+hTgluYnmASiNrq6oBaV6xmi65FJCkjuKOuaHoSwTqgINqBfwQWqBt8E6jEF9MmYvuejF
BN1pEy9czWukEmBtOwIbULCSiKd2qdZj6IW/wmefIv84LmtF0ee/FkNq/G4sgmMIA8AqS9ZrevBm
76GbZHpZHBKnMUFT6WuCrVdEREvO2IJACp0EuOB1Q3oRpEOvBuOxMnTE9dhtW9tyzj6osbOB6OWu
nDJzmyhNS9ZBeTKx8zHfbF+txrt1jEi4nLGrsvmpZBp7SnCq2DsnJw+D+TscncSL6K3twKRYZ1Jk
LJCz0K0noJnISjDRcSbPlDpFr02ei+fOqY+Jun22QZcX4N53FfOWc6mKB62uj6i1UJUWmBPcRpr/
7/uAI7vtj/HQwrEpcLjr399XO2HqA+vUFk+BEg2gxmjOvjHmXLoK52i2xIrrz7AgnaR7h+CL3hur
eruAv6SVNIMSvthKIeO2EdwFK+zWTYq6cNNzjT2Tw17+sYiXJAD4Wor7yaisvY++iV9eHd/uQjYI
ZcplPGZUvrWs6eMA1Gv/um2B47dNZgrpgTobhn6dMWbcv2smtI7CVl/pj20PUMGO+Vl6R2AkJxct
lnj/Ov9IgfRXhtmT4bicwC2rY0p/PX3AlfQjcygPaj+oe4LoJBJikqm9l2f9hfXax0Lf1udkZ02B
8y2yyupdgMb8EdoeDJ38TguBtEpoJgPvboTn+a4G0oeQ/v99LPRv8K4V8nOGq5k4uqpcqNU//xID
6U0qua8TIrlNtZgPULzQ4Wph1vuqI+bwbiSFFdwq0qx/qbL+tVlLsQeTGR361v1bn/Wh1EIfy3BH
ybViO2ix/iIHm5wZtdlk/+pNwGhgJHvy71gkCUEiM+6nO7ja0VEIKLVy+N2kuQD6yfGkfz8NhdNr
+raPTWDPZ0mL+hS5wjug+t2POTpnY3Xs7TL5aLsHOiVzQ8hnNtkUghCfy8PCNU9/IcFf2q0tuZ1M
gKCVZBJ4Z2H+38JZwAZhdTOqSoE1HuMCAtUAEicEF987gxe0KQUD9oGQUUDTza5xmj1PU5/uYrjY
O6ujkKk/7JAHsQq24IQe2N5Rf4v3v4JhbsdqpBuw0pOYFLZqUCDXeKGQq46O3kFhgur+WUu/3ve0
UoV9HAx+64AX+0y9HDJNFFMKU3MjAQPGotaHht29+GphMBk02h5gV40iqtdXtXBKzwWGvTgMzx5D
6yMpP/sxGV5oNsMaQ5OxJcYiumthHIDmg3WeomYiR3TKLr3AJEYj47HNjW4jaLHyPy+MOxfy5HZp
B9zkpuJhBJxB8GlUO1hE+TEx06PVSJgm9sCEgBYTnR2+puAvhLbcgAagtq2odpF0cqlVAoRzVZnj
hmxius0Bw2ZTDbBnNYr2bYeZ6mC8OCpV3R7vi1KMO1+GD0GGgC3ouufJOzhMezfvry5qbi7QYW/1
+0DWcDateS0rfxv7IHJLtFuoHxnpgAYtJWbhTl3n8Rs29D6QAKS9dW0s01w3+jZ9L9xUWvuyf04G
rqHrGn+JoiLaZ31cXyQtJmEA6JOxdUEXAx6aan5FjT5txy+uIVGHlBXCiKLP7sx8pYSsfoAKiORh
yG2a7fWnjrrADk8ro3BYyrwoyoVvloyXHTrbXUR+6n4M0JrMhAjF6iqtF5UB7BjIwi8h+S8G3QjF
0vwcRG16JGGhVuV6tdBrw5L35yi0EKOKwTthI/SDmfjxhPZNxQllV3UFsmn9AP69p9x782GUEG5O
yxOay3bsIaegVZjev1vSjP7GxLxCQVWddNViLBESgjZHKDxwmllWHB3dSwwxisn2qkAq1F99L3/p
E6/YLTlKH8dPl1tGvNbWIYEm6Lk66F+nXNR5F/WZQAFYh5tSKXmZbJYgKVgLghTh5ceNoboHN/il
NMzkoG+31Z9Lr30s9MO8j+fqbf2qeVolh8ZiB6qX/+NxetW0PfzJHtIJ/Vx9W4kfOCVtEC7tT3p0
ww52MtKNGr+RIBkOAkP2ucLRdAtRfMPEiNZjNj1lXWjsHBu/LEISSmjGsnci2AWx4m4t4Y94Kl/W
ZrEBDhNPOcwjsAHUtBxycBNnr/kKVvwAt3dHyYKuezKgdqti4oScMQIvMV8m2tI/IyL47qYm/F6X
+BHqhZpSRKt8I+QwKQJ5h5g/n8/TuMKWsZOfVnaYA0d8l05g0i+bok9+EsP7tNDKV1h83vyOphkc
WFzp9JIpMQ17a3TH77lx0fdPTjHtcNgU5zHqEEhYwxdvXuc3kUgIbXBTMKc38r6SQ6VLLm+JDQwV
xM41VviaRqbuqV8nd6fqMW8Sl9eMoV6GZOcMANjo//rVly5Z7/Wr8qtxqKeuuIVpPX1yqQvf6TsA
Tr0mmSg/T01nn10R5btyof+Oxnp9qOHMpET6vbYWQpiqcodjK8P1ZcJrrr8ETh9jgzfNuaKUxXxf
WfwhGK8/BB46cQn7kgyfLnr019S6DHNCTIH6tLhbt2vo5d9Ko1sPPv7Cg0Uz/5sbUXBUP8KwJDMy
Is++TD5NbjdHcvH+6+DavUv71HkY48W6Vo6yVKuXXHxxHGfXflmqrD9CJA/3ueyn1zJp3p+Z1CBt
e+k4Z3Q++edhnDGa8FamQlDS0pk/2Uvp3Mj0mjZC3WEl9X1QmEB2zaQ+ybkr9xbK+Td3et/BKFLE
Lu2kdxonc3hO8/VJv+DUIK4hbqi/T5YGUGod4JFRH9ENqi+2SVe6nXOkasOQny03m993oCkvYWJP
31fsu7R36STZpu9+We3iql91TSDJ60NsIHjgkz7s9KuK1vxJNdp+EuaiVN8Iu/THrxSLxPbrlxQW
MbKYeb+0QKEAlIWPWUyBFf1bhbRNnMnWsL/OASAcJsoxCs9ufowhebw/Yoirk+sZGZniItuLpWvP
DSekR2m4Fv/Bsv6ZzuKAGmL5hg8nhPzeIn1W1VGrBtnmcKDpd0JssVcksFdGW/Yuix38imEkH5Y+
oLSpXsdNcfxNxvhaEIe0M3xigZDIJQ8Ii9ONfkRckv2BredVksVLW7GcMJxb1ifKxMRVq+/TwVeX
9dJ/jxeb3R0RpuUHZfvJjBI8IupdPAUK6d0AsAVBczNwtmtVU4cmlWF8f8SAs3BcV/kWSCwwGU68
K1Bv896NcNbod5k5B4RZ8FbUCvQ/G85VeklzDzCBLCn1JuF49CRUaf0As4E74/ddeuvxDxC9jnpQ
P8qf7pps8X+Mg0cwsOfLWx6AClw9K6OEL4ufxd8fqLaS7Yxs6OaIqb4VvNc27ybrB3XN98/TmsFm
wON/HxlddE3Tfti2jih+lMZFv5MFDgvpWt3fo0A2r0OUmNtoLey3UXzVD8B3s9BCbsV9T/jiVUi6
iH3cm/c1gVCUmClTG033F0NySpHTf7J3Jr11K1uW/iuJnPMhGAwGyUFNTt+rtS1rQsiSzb7v+evr
o5xV9a4f8l3kvHABwdY9lnh4yOCOvdf6Visg1oWLsmtuDhmpv4+zawyrnoiCjyb1VinQmjdw4cY6
jfgZFdfnOecYt4D6jK9GGzz+/mle+FS6BVEbGGe2TLOSs2MaRJzYkce17vpvLh/W50sTC6QJBIjq
0S5Ufyggsh2sorAfC7Tnv1+SI1/Oac6+KYdUqTKp6ps0ybVPcGZuZV9W30Ra3X/+NO6e507U7Vda
K8mu5ZY4Vagc74bCU1Q+efPDAk6hlndssaklfl0bD1gD5YHiydgDM4mfnICWNFi8+iPjqoQ6aLzG
Bv6gAM9tEwD5GJnKBu64jbCKfCPU+fZ5erR0v/aihnDTLDbFYDRPMsrru7ExxFqqcqmMvn2+kiQb
tep608Tz23uHAR33tu3r89hV3dPgwIf9fNmEDbVQ3vRqxGUDU7O1r4MIwsvYCWZkqGBe5i65fr4X
r/ReRN9ZXxwAl7sZndQpEULcmQ5ZEtA303ezv36eoIqd3CqY5/qhb4YEB10/7dsksJ8i8MS/T7dP
uqPLuOrVF6zVrvSGqyON4uIrKGN21LQvZkZA6XIO6dS9RcD4Vm02FGfHJ4DNNMYCooLnPuiZfLUQ
s/N7l9Vb6dXGd1ir/mZYothyCBM3O06iDUVk+yNzH6Yus9/HhQXee45xh0hbIp9Q4c4HzUwS0XT9
/FlhK34ZcRA/M19w9s3YjYdu5tHtBJDzOGr7vcdEM06++eLZENNmHY7neM6DO6LUBV1Ejufzy+df
u8Azbq7gYiKzoN9+/rPl33++gri8z4Hv/5+N/91s3DQ9Zsf/PVDhGr0Ty/iW/+d//AY0HD/+13/K
3//ov6bjrvwHTCtAaQrJuSuFxdj7v6bj8BaUcCGZEBqiBbteQq7+z7Dc/Qc5LoIYdM9C/8r48/8O
y5X5D+3hinRcBSVBu479PxqWL7/kn2fl0iU+C66pA75BKCWsP2bl0MdHCOeNeYYy9cRgu7j6c2+f
CsvGWOP9GM2xXiQx4QattdgWaD1Jf53CMxUx8av8jf6oe8pS72FKa/VAJNNLxbjv/Pk3e4R7bJgh
hUoZvKtM/Mxl81AYhrqEeW2tZxMiAMrG6CQHTag9vLcg0eC4UOeujKyzmE1n5sGq8upxHPvvZZro
s6P7xwY68J2sSdryGZGujFE0J8lmCAJGdse5vm9gZD3mjo52WvvFgpSrUfl3GVkQ8XiwQ9ncKdlC
8BL7DK/vg2ljbZwmcosjuyFedB7CN91WxG/0S2ZALwhiMfOnKkGUC4SYuCKsMseWlLCV51jqYRYY
YXCN3Pe+NJ6y2H6z7EY8jMjdzpFtcNDVuya7HJCNWoSoKZJlkDAFvMhXsn1K8p4iBC6xjSs508DS
JM4CiMGoytEDT7HogXuVh6ByCeCjboUsnGRHfxEZ8PGltDst5+ZOhA7iq7XZhcck2ar+rlT2us7b
6Yj/uOfZOe5KFeQ/J7NzLt3QeE/uDGNAymLfQ7YC9fJJlvD1ZqjhwkF4IRQzavoLD5wnTZzCXqoM
i4Y287u8SNd4O0B0toQNQL+BazSe8tCy153du7uCl99ih2o4qO8j+YvAxcWMGisyTww68Ly7o3AD
fc+C659DO3hwB5FcM4eHNw6zRxvg3EQa7Y2UaSBoFmE65EDZDx6xNj1BJdewNV5T+DW4kbzqDG+C
nkEFILItzjgUmLyI8nGovAFdaAGQcgkMGmmJruXoyCPIy4bMEsxKscS0PwkTUDPB1kOPI4IUpGQ1
WVzb5fB3Wdx/BMVLV3Gf8fRxhIuqXf55w7ls31K/nuvzoB1j2xPBtMn8/mLBlCZ3Obo2AheXbUVP
bRiYxzxqviufqIpQxQMdLwCo/7Rg3f9WxfxHjkijiPK2WZYnudzi/ySX4YiUME1H0fNBS8FK8Fe5
jBGlVmmgnz17QTgc0ySLd7ZdUiqVwyPIeKi0fZJxT0JIdDv9mpnCIIjLPte9uao8gm6A9kEzqkhE
STP3vkrRa7BfDF4HhdydrklGFsR3h89tRV83ePbeS8+eNsrwiOTrGBgA1CAP20z0Po+hVsUNoQBt
b6x7MC9NUYToHfSGANtp13b8w0CX/YZmGFpNSeCwBTtzpRyDnr/dzXfOFF9RURzKaXKOVY8BOy/v
zFTpc9jDUxDoM9dxHYw3JY5o3rIfRj/bG+Ebzl4b4bVWc/wcdO1lMkOH0sBx167o222SmJCZTH1N
DDO4apOmgSyhiEI5a69ZnT/JyXgdvGDCBMWMoBZfExmrS8HoC+O4wq7vM5WHTmCDbyILkzgH/GDP
PNmLBIBSPAJRCYbHsZTxIVz8OQF1Pn3q8WgaDqqA4ReZ3e2+irsv5hK46kYmqHULwULjhbcpJ0K4
Iy/qHASk35DNt7Wy71nWBtuIxPGtSr1202aQ3BdrXpHPep903TdHj/WGMg7i44B9MvNSUPxsNhxI
iWhlQtCozbyd5uysFtIOQdn1ASZL/wAodws54cghMeGYCqARAIvjuIHfi8b8Ms6dJA2J3XZJcXiI
HdQ/Zv8BeROKa7zg3bE6mGagtjKDkiwMQnfsuDj3dXpwnQZ6T+Jumt5OjmxIs3XX1t9RlMHOx/eC
9FKT6xp2dNzb2VjbRjJsSiCwTPy5R2rbOMwCuXTjT9/6EEt8P8UgwhRZ5Lh2SHZQHtLsRjLwbuJV
Sg3KLlxXkP6VOst5euY93c2O/6Q0Zp9YRf0VtvgtXQy/9MRMEuZxTnQFWcSeKw5t2GKB9FS0k36N
7kh+7asJtBl3x1pMvoO+Vax1TWqxLLz2HApxKFxiVG3feQh1jAt7gKfmprh1Kt+DBWRHdzWqBcjb
Xyqba4C01xg+vf9G+HO0D7xgXZdmuEfktIx8n4zOWNRLToUNnzCKzEsebeSapAaCWSy8vTf25Sa3
MId1nYv/QFXbomyem9YcH12HXp7BEwCmxwSDLN7masyPhtLE2JT2kzUSsjx3u9IES9ZY8t2o8ECN
M+8zifxnSzlfC5skNMPK9yCxo20VF8VlqjeliY+kqUZcJiQCTEl+K+Pa2PiwkLckRH+VBLAtpipu
h1AmyKamceuEMz7sqYfpWUP1Q5q/DZuMIPA+goQAWBsPbo5jhQ0SvCVYgTylqrG2n+iAk9xrNDR+
0gdqkmabm4IYqKgKwNKMHojq4kvQTz/gxdQHZQX3dPCo/SsR7aN6ehwjotnYYLx6huq51lh5qrl+
DYVbbPvQAAJg11/73PvSdLYBu2jO9mMOMHRYzkNR22d49eOGRLwDyTZyb/vPTvdSwwJd2+Z9Kwzw
z3Sr8KcEQCys1mVn3UISkvCWBD6tENB5mBK1OZTqvQQ3e7Pes1myL2ET3lXDDufJryHKuBYbHxlP
+BERILT1lpsx9/37UNc4Q2LMQD26ty4KSb5gjSsTxc2gKDIah27Y2LfnqY2YmlawAky7Oqmhfi3w
IB8M9tJ07/a1aF/LrIAV6iI9n1GII56U+2SKDboMNslhy52L0v40ST1vGbfB2hvgtWSPENCdHfs7
9JOjfWuH3Nl93pGZRWrgRN/KcepTyQbzUDdOjcapuxVzUT70NZ0HNdeXcoIMXLUTtgo/0DV//IlK
qrkRBrIDc8ycRZY4uk333hMB3TwMEesyQDCoBpN9p9VBgGLcq6YV+VXWSVf6NZrwqri+lTzqCb5V
OQFqxXtUFFEISB2tpZNlYOBRQ69N7T0zP9WAITPcPbNzqUhHrSK5ceKFURDk8upPCDMbsPqbITTC
c+LG8IBmQe90sHeQz38NA/df2MK/wo8lzn1u/dSsxodkdKutQtK+1l6AcWjgFVQlxIj4do5n37XX
Vhd8JF6SM6UhLQ6E83fhKywWVvdQOAkkKRaTW53a8hx1MxFYJeMNdg/HVI30XIW9MpvW2+ZBC1dx
oMOX3xKBi2FJLLey9NSk0t8OaioYBy0B51b6ZszdtFPawi87O8E9FKcrHSUKslQ3BLGvhmnRV5by
Lg/HaYPyDhKOwKtZdYzDEU8yb8+mAitkeRsIhr+6UODWePveulbJTdVyE/ZtK5GVqukcuWSTsabt
3J4RLbCHYS36adihQW82mRvygFCjoP/t8N4MbkZlVPYReQ+DKeIiV7k/9hcjHh6MArHl598G0lrX
yimjPY8aAFA8Yp/gBB3seRaHCkzGHsM5kTHQkbjGEtA7rOVmMB7jTvoPAclMQuzBsvrfshIc4tST
AdGO4o7uA9knsfS2xCG9pQ4Dwn4Kum09sS3pFz1PHsCorV9L32u3jH08uOsstV0QlxjXbfpx3Erw
0KYXK5vDi0QLuFOluRsaoGbBYhLTFQkrYY09NAwf29b9maDUPSfSwLHam6fOo2pKKWmpW5b81RLw
gmPeSst85nDiA23un3jo2vte20cLsMmqG3UGUqX6An1H7yPVMoUbfZJIKoK2++VjjwYZ3eZhJGio
Q/lJdzMaSHiyvVtbGcdiqu4gOP6KhFUewnDaC65VBYLhgWyWWw/+cTXO5nug0zN97wodCdIjbjJu
wg0HOiKt5OROMSEUTm488uhSoGhveS3uBcsugB44k9loIEkKU+cInP27k1b1uYr0A5bt/BGKBU/A
EcpkkXUVdWfJLswbHyMhyUCLWSystMNFZTAhdoN6J73A+tI4EhcUulsPj3k20t3vdRztCKrKz59f
ulx8FHHMy42QDRjT2jMxOAF+hHPcoZqd+AlrMCfk3lUIBUeFB5ScJ5ow1WjDXsE83Gq7uPzeQNaR
Mz/m6S6KbDLSO57L5YINrOa520RUgxtBcupqqokR8MNsPIRkta1iVwLX99u7FIbArkTHiKE9KVeS
ECRyGXV7mDOAnT65Y0bfD7w0wakZYJaLHDg2owRrDVXo++dVmUG5ue+H8JII+84rq/I+rMCMNiPg
KEIkf4TskNaE2BcQcYXcAZ6G06+mcgfm95tkd7ceUL6uqK6Jmo0wWfW5Vm8cGYfXlsMmoKbfdBom
YdxPUOLTKUQmPSD0Yulv3Yacja6sVrlMjoU3aLahJUoOAIEDastzsUT1OXnZ7v2wWK70+eAZ2Q8f
UewNo3CHfeBWu8dJJBWaGkrzptePlhEhaDbSc2B472MnIeHV0U8VFT/Y4ir0TxUR9ZJ9Q++627is
ktWIuHqDn53UxNBKXge0++kEBYwQQ4eHHLcy39f7usW/q/3OXOVkn64qhOPbQB4tKC4X/Jk/zIkq
J4CBZE0S71M5CwTbw4zEBEAFw0QwUaECUy6orWyUc5sC0Bv8axhrVYjHUTmwuwaP4NOGtGf71WVl
uw25+WjRiDAYgROAkwc7UbjHlIzer3YRjZCLSenCfG7djeOrBMpoPRStdg9T1pGKN8ob0HgkKQba
YSQJwJyrXVRTfvCssE7vjjmKW9oHIRp08uRy/OOW7GYY7hTX9D6/VxnUhqSVT6077TuUQ5cAYcXF
4mRt2eDLjYxRQAdxTi4y0Iw9tIhffCrRiTgxc5MVVsjw8ahmc9gVHQg42eBisMPsoavir/4ytJE9
tt9YL3eBp+dl1D9tvKz6QSSJdbE72EiNcs5mEk+39tDnuXtNB3QaReghTaoBc5q2vBaQ2c4c2Js/
ztAGfZntu7llkyhtcRXU3LukorYO1D1QaW8VNcRB2xW3t5VF6itV7lM6IVWQ9XHMmR4Ew8KgwKwY
AdI1rXCHzmdC/9ehxavSUxnRZgrzeGHXluz/06ud1eV5sL1kk3nj2a6UfTXpyP+u5hhnOsB/gmvq
O2Jna3YOuD6W2O3C22YCRZozNXDdEjjosQt4cfkyR9taqeTOD02xrWM5bzsiu8l7EAeds6mN5fDB
AA3vYk/BKKmtRjs0Hoe8K84DQut9s7TdonJpfM1eSq1A88arHUB96GWMYurPdaGAHJC6zDqF4C4a
4+i36g58+Mbvo/RETolGU14aq9AtqgsVmnuwmERFZGvBvqFfY3cZOzQWgjVBbLi2+d7GGTtiEuLk
nnsluQfmh0GkY/NYSlh5gSzvqmQgzVy2plz15kgtaoQpDHkFu8zlYUcqZ7M2xeyfagK1oGi2jUuJ
Hr/POoaeYuTZIw1Q82BOcLFka5CFSWO/yhxCYv3vftdmF3QE3Fm5Zkq4+Ac7m21E7xAuphj+PQ8I
9ql0u32UTH62Ik6m4JJcp17hE2wZTXdmNiOUT30YDXOVncEQrQNrTB6NopjwsyV44T2CLnPPPOM9
ye6GpelljNatH0FJdLkO9lEXRM8BXjXMpxyLgbzmmVV6vkxF8HEZVOQ8icpxnsKqZkkwc30Mscys
a/zXJANOMckS5DhLqz+LImWnUrM2kuBIW7d6LWBG8zADRVvqvtgb0QJGd/0nUAiEjNveQnjvDPB+
BXaBxD1+vunYSnZFQLjhVMur5dbm9fNaaU3zyG74YaAWvi/LdGYUThOyRNhwnmllbJQvP3wNaoI6
OSUhsL+bsYOLfLhn98X0BM+eGUOUiwZ3ol4GVE8zkDK4Edew+jI79Xz5zeUxAEY7VGkVE1UCysTO
rDx1qRgXEoMVFpdoYFlylGhp7kkevDWmlZrSa2NHYFELG+H95B072wuuPYlkdAmTiyMhHSVu4uPV
BsQQuKQolAFvySTCfeUVfFLAEJ5zCopDPSbtoamRCjjENpAQPVwzpk9rJcnGMrBqrtPcGq6WQC0m
GvA1OHUztYqiZj33/iNjOfeSKFUfUhZ0nrZi3JMO/zPPvPKM9h8FYsQ2KUWnuvc7a7ME0pzhP5EY
JXEzwupzzp9fVCEJvRiGJ9TWzpmpukVJOXaHzwLENerTHNTZpkHmfwKJwC+fzWMh7WDdgF3ZgPpi
vUBCmsXmBqzXz9LLH0cHGXRuWGtW1LfAagqqhxIsHE+oHXG9HUjWQ0PTY6V6yz0aNr0fEY8OV3cf
7ZRlVwc/voEbar56pNnUpbii3/O+5NlVagA9NhTNW5ab5tU2op3AP3ngkQHqm0DFVZU07v2M8Jl6
133oHG9GgDknF/TEK9uNrHNVl3d1yGwUx/SLVZrc30zRdOSA3V+cmraaTyBqn4mt3H1uJIsmY9/Y
ZS+tS0OnadjcGllxcHHkrqHSRWRl0klF1/4WNfPPIiQGxGu+GSMeOa2do7Uk7Qai2k2MmTHGjvM6
JhZkPxeGXk8IMA5zAUG58bZ8yOQ/jf2xxIp+KYz+oc1JOELl/xLi5qPy9N7sZYuXEZW1lNJj3sMv
gIpP7OS21gBPecqfUCTbAz2FmL26qiT9Jp+LNgtAIyja2R2jmh0LTbNLWcZXlNLBmfA07L22rJDX
VHKHcJ0dINPhjkr5S1zHq9hE1KULSzwHNgnSTUm6XV0WAsMMJ4DSbdr4xkz6gSq/GX2b7105sxVK
+3hn6pq62fo6ZRRhU5beerqgF89x2d0H8jKnjBemKVKY5BvrOuUuFr9B7Q2PJElVssmH70HPxGzK
i6HEOuFZeRfCGUmIoec8WkcqwREkCze6QYCBX+t2k+np1yB1dcVhuGo6F9sgnc59HxjkPYrBPmXg
BUB/xQd6SbDBBhbCuiMejkCQVQc2b2PYSL1qFypF79OoLCPrWQ9sZ8YSImVskOcYdA7RTC7eQhnu
2SYMpK0xe7eTuD5EEweHU6xjQk2oRM5ZCOhiUulEJ3LrRXAceuvFTcR8q5V+RH5V088LvtqhbfPR
ekCrDbp7LSKtg2r8jySGYrY0i0qR1YcRlC/clSXrPqfNBQ0qNdYJdJg9LQs2GXSGfzm5WV2MNDDQ
3Aw7XUze72ZK51cvjD0eS8hE27knHyab4cllNcpzTTps9lWHdMMDzhKWakorpQlHriMk8RKQrcXu
AjWfcyIoM9uYqBG8WbAbcMiYDwM/psQy76cKdIsGHbGmmtmni8bL0bRttKK/Q/+922bVguEBHb41
9GsyoF1n/mutBunkD2CZd0FJ7qnpql3qx/1WkIpKbhGtoBj/3HaoIn9VvIVtP7x6LQl5rBxzziAq
9nEP9vmDmINN58KTtJLKY5tplt9dOUD4wMK4zVMTFndPeiC087aEjRGoNmK+31Q0emZ94jp9QRRo
RHRBPzv3Fte1o6rqZrXRY6PZaHszo4iWba5XwA8PI9/72nvurU5m9g5+yQJaD8a5KzCefHYkOos1
3Impttx4HsgQGurDwPwrCL7FUaMPDk7TlatGOt5zSdS044FLVZZ/8gg8dlm+6HHpkCgX8B5WZQVs
YwIEVlYXPjUTwKphIO/WNssSJQdf7Mi5piJo959FSyjHB0hTxs5LneAsuXRa0517ukZttgvMBvYb
G95zXEYAkaRXrJjyJkDa4cl7MrsQoJtdcm181UUB0Kom5cr0BiQqlbfrQpbqFpReYibhprF+uUZr
HXKnf7UW4jsacHZPlTNvh1YCnmsC50yb9B5eC56IpKwAE2Pgn8rgNMf6VRhBtS8KWNW6Gv2HBmYd
z/8fBYGYTwkrF/OSytmg9S0OyayaNV2b9FnP1dogYmEN7HFpH3lyXzI3XZUWB1o7YOvCuX1PGjbf
VEXIPgBwblSdjfsx6YatNwI/czsyzFsTm7Kls60i9XUDXiB7nkV2qqSbHVuDKOd27Jj/+oxYk7Kw
v1ACHXpEx9uh731UkMK/xl1Nf0ZGJN0OIHqg9D7jugVZ6DE28MDHDbbj3rdx9lqXw47ce/lcqY/G
FRr2mCPu57i6oINOd5WMsh1AcbIIB7pg1tx+0TZeXqsuaXaYg3WG3fKFhCfegEWebdOhngzG+SWt
8Bhb9otVJGi744EcMD+zt+YAAjKbKFAghe8zhoEn0ZRgdfKdRcy4hnD0ODOlvcyeIsWJU52mYvwG
9PeXn8xsB+m6Xdx+3AmW0pe8lI9BTO8myctwOw88WPiIjH1URs19r0hriuwLd4d5RXdE1qwPhTXM
qWrnyO1WKeFsQQ75m7gyvfZ6EezmxC138YhdEsLzi9GCaHVI/92YaZoAj7SME3KSmmYcq6RHDgop
A5G7G/2q/F52qXv2fBgmn/+XZyZzUbGmjZlftIFPpmD4uC4RmpwVWcSuNd11GZs0Yg/3lT3dE0pP
MjaZMdce7Wmsp+Ge+zDac6svVBcB6dzuvvjhGwiadi1NnzSThbjGnmiB93nlVdkTfWqPWr7LQ2ht
fhN/s4uPKSRclCOgCe6rgTWiCs9BF1Y8+zMst+BuCqNyH9i+0YRlBDjXE1DIbFbXXLf4mMkUX3Ux
FiPlCAfITnaZJjNhZDOxcJFit6/J9rwbssy6CPMXxOjfY+0kpsL3ku7Zb6P6yR2+CS3vdQdeGvEe
3LvIfe9BBW7qaHZXYU0M+agr8miy8d6Y5o+hy9vHwNrSwPc2tqoGOHTAwnoz/jWyUG3qynrDCP+s
A4A/5FkkOxRyoGsmIoTWUzAhfhwtmOfRrk1DQQBYcBfb3ZPCwQ8ZiRzEzgf1xWWutfEB+JZAMgPM
NJ1E0CE2e3KjuZIgNnEuG3SfByG0cxobbp9QmGf2NxGnzaAQIeDRRXpP1tah9vsHfKEtEoCYI+mz
D1OYAbOH9TJKAWUw7MwcxSBqzNfWoDRn+A7NMZ646aOe8YGRkoxddvjSdkWUlq+45SW3DKWLgvJS
ki2sh+oissS/hoCOrp9/CgLjkjSDd2w1mq+NlVr9AX3HyxC4X4aALoENAnitqzBgtM+Xzz99fjHQ
vp96aZC1Xge3IM9CItrCj4rEIbHCxBfeSn84NkU/IVBZvgfAOLwNTU8yteI5wbQ1XmutTcIsHbJ1
LSqw2+cXQJ3BrkOP8/t7/ox7sG6ZkDhqjG8k2sQ3Sv/5GATZfTLm8e3/ff/zT1i3iP7toau4zk5E
Bu2UrnQh3+jiQiwLO7Si+smDnCW2cqalhiQ21siNTdyPglxxd6ECdkgEaQhvKt/q6bEk4uR5BEFO
5BGYZlKtcWIckNDGlF95sZFzVZOsSPErIiK2DBdvI5EFw1NCa/LSR+XGFB7BXyAkJxXFB8mK4Lf0
++jF32ecWWhOA4VzesM2DfrQ168DO68VoP8vhSh/5UP01RrCAzv/E/1kEsK9ic1zRSsHk/a+tiDq
GbU6m3CZNplFDELRnhyi0sN2+Mjz71r3b1iaV11Qm4eh2kuzXsep8424V8ZqqIoJrbx4E81i9nZU
bZpkrTAPHhvmqIntdPA4IHHNdM5WJrs4x1t1hUanYQCbDeFWF4l4yxfsffjamT8c5kXspNSpGEbI
9ZVgatMHGVCN5IYWn8z3XosV6dHGSsbonb0YmeTYH5QqxjtVm4SO6e+zmZ4m5Ler2cyQVLjOQ4qJ
gUdxfUNzt2Pb2vVwXAW9NeVnjKM94+j7RLF1Syc6tLsHf4krd1sfiEPa3YzDmI7hN8suHXQr1Acx
RaMBGWlN5srFCfmBaBi+5zB4xJTDgzeqLQ+NNa1je+U2/EyRLrvC5pAYE2Cn4gfg9GFFEmKBizFv
N8bCoXW2HIdNDjtUQGe6H70fyegRPFdAip2KQq88UwMe8RLaNjumVtTDmYMzqmvY+i7vorY+sMV9
oc4jkaq3n7zSIUQk+hgRkjrLfVGLECwVFjtVOu9zVKlVkS6mbXd4TMvkhgPhgdlxtZYtdGFcB9VO
1/5ZWg53QcDmTLnTGvnNtK0q+5kQ373nEIKhgIihmrV/eslH0hGtAoZgaehZ+YreMRhD5NhZQIob
Abd7XebtehpgTImuPfHqp6GvmrXRVWcZT96KDJCafZd6CmVEBIvGL13GPS1QoWin1d/IYiUeZojW
PDt+2o44ULbvZAJNfGiTIys8zfhwJ8FmbZMcQWg2V4+ytqtdNts712eQZBnOg+cMTBQCp6T/20Ls
DMot+8wPc7Tuu5ruoyKwEAV4uxV2i/Aq+ukoArsbAJQMK92dM8Zwiptg0/qi5SFZ76Wd3zU0eCyc
rEzpM3fXJuKVoeR3zmtU3lkjfOxQc1EV4D+2omVA3xlbptY8YwraKGVDLhxuDhZ3Ph8fSQQa2pzR
QNIcw7Y5sOdE3RosfIuSpn3S43bLh0NhFOlumOL7Ri970sSGTlURYUYHjQeOLAbyehvS2SRlc9Pv
8li12z4qmBuqZoPFo9jMCK4JzN3UQ0DEREz+LOGiI/6ririiKAHXQoCxpNmEfSyrtLlBU7eNkDeR
jl6uTSN5wN+g1r6dzuvZ8LZOxFhn6gzFQkj2NVJbgmdNCzjtTICwicF6WIiWgyd+gNJbRSYZtjVM
VwbCIl8b5ccU4wLLSpr2s/bMdeZ/KTx5SDN6KbUJwouB+1NnQu4h6LdQ71mQMl2Z3lA2vSWsaCvH
htoTIqhJm1rvBl+8VhMtHzoYq2q0vnaDGa6c56wzW5TIO1+648Fx2iu8S584ThpxaoJUYhbwJqg3
1WC3x0j3gK8p4oU7JPu+fK2RvKyHNnQ5Pc3TNETAt4jVgLkbnGyMKxu95M42yZGN3bc4Tn5A1SHf
ncU4rwEEkTG6F673PI3nyvK/S1aiTcs4aueO6lHQrg9dmsvKZecbJS9kM4RQMOR7WQRfO+662JPE
qhIWtFXF/Jp52U+nb8p9SWZP7xK6XX/PMKNvZqtn1DBfinphjISSZkQ9omdu7V1v9PdmkwGeMfzo
KvgsMj9uYVIyNy/j4kK/9AN1wGtAeslRt+6vfvZ++jYP3Co1dkON9ejfy9MWpesf4jTHsfiP7DHP
szzX/as4rSoyy43TkqSRJNlEk/ut1GW7RjOagtEJrL1cMvk6sgJZ+31ceQTTkreXsNHfdJh8tiQC
wYTkDtsHVEd/c3B/gKYkyWaODfxPakS+Djmyfz045WOCCZklnOLGtY54C7GmexERNyG4+hgbD96D
q2cRxEFHK133bujsYJZmmsEsHLOWzHAI1E1mXtoOJaqcHv/mAFEX/8vZ0w6H56E0lEL8Ie3rw0J3
jRf4J8U2D2ZVTTWRhzvAqVC6OXDSSAfCfH0mjmIxqwHHtiRp2f/+MP5FY8xpcoQw+RxNkuLUH5+h
qbrGCJAenlDTMKSYE4CQegNZ9rXQFJ3p8mGWS3Aj9ru/kTcuP/qv2kaXyBc+GdcSuPD/RIFVAb4c
1MH6ZC0jaVi9POcidwt4MCWCi3ccaNjYjVO4m3//nuXy2f/xm02b9ZMrV+iFefbXa8N0C9gbaWYz
gopwCQrAhIOxwWBkHshtJmaM2GWzGZ/z2f1FVjBkf3UPVJpqLwNlDi0WgGuabCavp/+WjxYz+O6c
xnV/te3iLdMU8Wgd/k6eurDf/jxsS7jCxZOruGT+lKdOGS0fj8r4ZHU1/RVjPg2LgqBg6LBJQH3f
wzlkUlAfEOipmUh7X87pBQEuiaNVP+1QJcaDLC5BwszdaFtE1810IJD0oWzL9tyJctvV6PccOPHM
jRGRzx/Z4Hb7oYkZODCaWGUILi4liRShcDBMVg3E/SaWe0bTVwpv8/nff1L/enW6tmZD5grHkQwZ
//igihzDGmdanzr6xquGG3glrGpb9d1LY1EJwqtK16YTf6t1Inb//nf/6+rG73ZM22NPYkskwX+9
SFJfDqjfG30yhd7m89jsEGl229LxN6C6hr9Zr/51uQIf6ZmubWvPY9n647f9b/bOozdube3S/6XH
zQuSm3HQk8pJVaWSLIcJIQcxp82wSf76fli+jc9XPrBx540DFBR8RBaL3OF913qW04K+QC2JKd7U
fqiywo0J13Ku7pO+9DZUwY8/vztzHl7ePQO2D+QKT50FCPT9M5DWeU3lo7QPaRC465gMQZbEW4M8
oEXZzcWOuUUQl5T9Q+1WVZKsFoyGWPA9ioBze7SWrrUXYXW7i0bzyicmRrCrAvKglba1SRmwJoLz
LmFDuqhGJfcv7+D3AdRzAAy6XDDSJ3kX//kBFXEfjCpzrNlA6MJGonyfNPJqdCQiD64/7AxD+yRo
hDk+p4ugChtjPkPeZzmi8lCIVMW2CTp45tbo085wHjytejHjKnyeig+BTQDKn0/5H25nH/KhYXDZ
me/fX3PfVHB6K9s8UGqgwG/T7bC9utihANxj2DdWxWx0oBQe5vrxz4c2/mHM4052HUEBGhbk+/nQ
pXjLsXPzMMzuASJMxoXhodzpZXo0BN18Qi7HBwPqOBHxLb2uWVMrB3zTaPz6v9ztxvzgvrv7MMhY
nmFBl3RsMZ/tt9dbXITo4I3/3etxISKQuYfMqRmvZvXQNGt+rtx/0XaqPrAr54Fjfai5WvmXJ9v9
/dH2cenYCOpcGja/Dyv0ujwwRPqh0vXP1AQrlCNi/GR721xkNwjo4izsnBJoMLdwdKxhrPNpkkTO
Fzc2d0GmGV+l4e6mrrQvvSAtm2g0Q1YrOaFmCB2o8zGNy8tgGdcpYolRBdYh9DvjmPbwgknwXXSE
U25bm7D7NqLlVqGpPYfEMQnqLAsMI/YmryWz3+j467jM/BW261sv2l1X+8WRpsQ8NJDQXS0CRrCd
VaGaNcYwWkKCQ/pFTjlZSgZzmVF8SfTwZk5es0l8GoXKCHZhu8SPbqzAOgynMDGdrRpq6IuVdjJE
P34ZlNhpCaokLU9vUmPhxqL21PRqoi/m0+xs2FElnQ5z3eu9U+FmT22YkvcQGezOiJz58837DxO2
r2OEMn2mPTYQ98Hsl9uliNk9jlpgH0JleccptbcoDeCbN95j3+pHL0SGkZIQ1iUGG5nGbhdFUjx3
Axmc+iRpLlOCDWt0xWaXbX2DqHcPLSPNkkruu9r+AKoI7kZHKM2fT9z+/Yn3dSJ4icj1fU949zvx
lxMPsx7ZCmvAw10maqMxmbTxDaiT/TXP5RcPrkWW2e5DOk0B1qeMnnTRXVsfpim7B+MZCQ0JszTy
UD6cggxrs+8I1INyWNLsFPuUUA0CGF9CulXrni7fFrIelqOKXkNDW8vwPwls0vHC0HLC7zI6+Q4y
9YMxVNf7yqpl33/Kr4gVGBj9wVxnJukbAb3lo5WLx0GjFwLxQAaInldDFtMpZMjc1VTw8E/6G+2L
JypMKXkM/H/ulk2s7gVX+JIHQ76QuMF2ZYvOyzbV5z9fXON3u46vM0czihiCh3gm2v46iOh1gw0b
S/Ah83Y+xZ5z47Y1bHj0T5GfiUVIOAuFOFqCaWmRTFbjih8iRBGpX4Vbmf5ldDd+m1IdmLY8NliI
GNus9+dTxw2NSzlOBz5etXcbJBWuux5KXZ5ji0pC+wj8rVy6FbrHQa820YRSvXBpvMUR/tUuxrn9
l0s0j6P/Mc5ySriahO44PrPl+wWUN5losikeHswoJuFQgQmlXhEo+g1pRPTgYCKvcx1YsNT7x72T
tctc782jAHu2/Mu5/Lben88FrbEBkpjFq/1uzM9x51RNoI8HeLb4AnEn7Ju23sa0AReq40MLTBPp
K33PVetoxsrtODdNVZcwzYrFWOdX+voAKNvOWoEFxWGBRPE4DdOXv5zo77OTw4Ji3pRgbmKD8H5r
lokohgXiqoMmTQzqEjtSHuon1LE++7TU21GAVQwxTXAJAn+n+du65NH2cW+ftPgmJkwoCiBDFEq5
lz2mcym9/JSN6iHaDAh9b1U95CTdmufWb6snRoj8SMcSw5Gq1mbHMFymTbUarVSup9L/HBSEd03I
P8tRBBtNb3N0VlXhr6ICQbidWBQXZ2F1VAf5BvwUykKn2QqU+lbj2nsbYOtCjrm7bs2azDDMQkcb
KJiJMm1jkWa17ZpsVpG5xY5igUAeRDraVML17ZJpvPBMF1QlIe5MdoC8UfOWpWUXEBdoC99fqnZs
N/1YWtv7BqSkoYf6VbSnCbck7pDCuUwjEoR+nXeu+cEYWc4naUg+bfU5a9jihnG2BrBk7HFwvkkd
PUgvJm9J7eUhjGxiNbvOv9wH0YSi4VH3+icQSZ/1csIboa0VSqtTbGi3xmwx4gxoKVwrfAirjzT8
EzwHM59Jjrv7TjoO5NsAjwdrEMCqipkAtnNonI0sZo7Lg11j2cNf1hy/3/y2wU4fv7FvC2Ac85Lk
l4kgLnDIoOYiqSGFqpXK5X0NXam1hwcYrBQNBDX+90+/bfDYw/6mSeGK9+vNNtTNth8iefDSFHZV
SQRZ1/vHRCuyfdI7ZCR4Ytu2RO7OqiyCkCj7zXoFu3O8058fKvPdBoeceZZaJjMhZjBb/+2ZKrB+
GDWsbFrT2nPtesWJh4gp2KZgi+x3i33D2jtR8KBZ3bia/RqTy51ol67/kqTaJpKKVpmnHuK4+MpC
hMKxqYH115eDlrN2gnVFyNijoP23KlFmk7dFxENKvNswmH8b6T3jt7fDGC8ckgNs2lPsUd9l3lsZ
nUoL0fYhGmqyzmfk4JTb+iFvEura9++xLP47FiEtsiWhy/FezfGGSYsTenH/0guQPC0yL882o9Be
hiGdDveXmFU8EveBhSe5Qfcf2VpJ8ZDSBTEYxCiaQ0pDoSXyASEcTZCayPoUA8WlG/eynmimJI44
xPaM648qkhT+/aWOMkULKTzjHBeHJPLGte00b7k/aoe4nMhkauZEjrwhYyYfSsLEgh7ZUibyHdnD
u0QjR7JPLGKKkWsHIDunfPCKRTt/OWIWoiFxKOaX+1d+E7OhJPCBV9zJLFaF/ljYLWYZmTy1gYVb
OqjDHXvRbDc41tb0dGQ2Q/RUk9tqMoqhmKufc1jfdk1eHi0rGEDRhygP7a1bY2ejl4BeXHPihSmj
57sz86f9Cr0glruwW5KCl+y7kbZMlVn1VYtfjRZ8sMjr82RFLMBlPGwENq0FbPhwlwckDw5oSUya
G7eEmNFn8opXDVoWGHsprYKMBqsxWvLo4wnaEgmXLkfC004uWd/UnoNNZRmb+/JsVNXVSoCIVWHq
bYDDRLsWo9j9LOmBPxT03vcd7MSl7sJPblMzXvkkH23YvtCZRyIET1NrT5oou1OC+InNRYXkfg6f
kS21prYgWCmo9eck1H3o4SOSGz94wvO/TGueIV2rBfNSUxHCBtELtZ/1EBZhdqkTBLNligLLUY6z
v9t1mLY0gNy0rjQJcDlrizk7Hrs8bi2gpxQphyJCvCq0YhvBVlyEDdtp3w7LTdN8wzu7a4UynpWV
EkVehxoeUEryY2nnJ1Qus9qJzNMU5VmIj2LbInLd4twyQDSxf/Jrws7TwHlGMAbyB3UN+Vb4IVMY
HK0Xa/R/whdqRBesVpShDGvnZZGxN3NrF7LZR6M+mTB8JPlOiryLRVrUxqcit18IOP7kNSHC0i6a
Qcq5szc7udF6lwArkHKuE0IX0bH4VxGuPtmbHxHOsnYmSn6tpBXvyJtWHDTp5HDlNBetgz3+Z4VS
T5EdevJW1qjUMZLd7sbUcZblDrX/bKLvoglDLdNm6Xcqhu5SGhNEOC0pQM8hr+qz+CNK2BpiK7fR
3V0coLC9Wj0dJi124m8yetXDydn6jZFtVYS+b9Qzk3AtQg5NnjoItC7362Q+kqFVPCs04gsybiLE
SXyb1d0DRh6D0VZ30I1QXXA7haglEsM1lqz6BfFYmzz2kl0Dx8+3tWIn4D/SL8a8OGD4W0Pfi3Bh
E6CDXoDDT/JpNDN3pdswg7UUs5fjgQxm5iUBkpZnubcIHH+CzBAuK1l3NE+sbCkmOqxFNuuPsN6u
Wp58HcspAoJsZ4Uw6CwVzlPvGCK21ZFAyuhEsSTaWwmjUKPzQBSi0zZSpOSyAUNY9TSwHhwTmL3n
sn5SHhO+S4faLwUKPZwFR7UlmLdKkYqi7atOehzPyhQMJxnCypNfPLJTIWulGbI1BUh/WbuJ2Hil
5S4zrQz3Xt+wynTC+pl17bL0CuuRFROWFb95KFqCHknUTPBE3DDu5AvMUIwxTTNlwPx8CirWoI68
/+jgFOYy1r3hmtjFeEVBFXEHTIteufXGtiLvqoWNcal4mGq2s8sQMeaBIAZsKSaLrp4UwsTDTxzS
JOv0T2U1UJMr1HNqQnhXmOlXbRVeEBB7T2n6jYmBDivUIrIp2fWwk6xDE9smYl5r22Ky6IMeIdTV
H4zmmbK8sdFr0i1TklQPQxYe8+EwknaKtaR9zUaimGMYpcSspfAokSUdYZTdGn2wuaSvURfufXwy
h9RHBDcift/EtLUXTmaEC4IK8g95+qFryM7EbXWMUZPvekCGdBmTo2YzxUkfuHlUVOgaXYtlZcWQ
ctPScFOBiHKN0r+Ure5uBqnD1k6TR6ug1NcSnLQvq8JaaTqetA6FOQFThb4Px/wDUz4DFRpVrrZO
oc9vOgxJ6NuWrIl9LEhkxmc0g7chEWRDWKp7NzWpUBFZXnOs8ODGC+ILtLriadbts5+ItzR0ViOp
Hwt0Abik7cFex6imipB+N8LZ8jjmLJfrYOUU1pegBnsKDcHctJ7NujlLL6ju+RiSSgdbaFt0gBXO
L20bZhgFcItNZ1qSFNr0ibRo3MSbCNvyGldMTjpBjVfCN9Kj1B/MThdnti1o1eDTXJQUOPmRtaJN
MsXao2a/HVq5Kl3TOyGgg5lol9EG6ZYOD5ZL32YjuRvpsLdFjed8/tM0heOlMdNakO4Q/OcOT4pR
aO0yhHqMQU+1GSZLEcJE0hiVbGE/1QyVudsU12ksi63qYeBN0sFw0qdYfILOW9YBScNcyWRtuzZe
yrGZLSPxCUYuqrxpSF51/8VJz1bcuZ8deBuNXWf4tcC7JoPqn1CpLe/a3zKNabNE9mvukliLjCja
+1q7rgPNesgLa1zLXl7ZUn4nrHTn9f60N/SVxVKKjdHwHTkH7sO8eXRdogr00rB3VueeszQ8m9S4
L2Yzfh6tKlhlYXYyG93fmZIc30kgtQ2xJwLfVga0OrXu4snZQYEO5pyjmFocu46IqCRnpMzQNn3E
rtnZ52ltrMg1ebq3ZbpWpHtHkw7nXXwRc7R82zuntqiP1iy2HkJ0O1l6KhNL7s20o50chBit+9ZC
mEcYoOAoRl4pAlPLbRxGxsnunePkZd/rNvHPAbIgQYFn207yWg+w5TOCyAiXn7pDbASraDoWo1+d
0ZchKbYqbU/nGciLLv11yuWIgTRQCoIgMCa30veiBxv7hEEW36mWzsqbBJTsQL3eneVtjMaozqO1
nJpT7bXewgaDl/htu7w3Q9pKaIuOHM66NozVgLR1PcTUiEoK0Wv6+WhadUUOWBWtvNx4rKiOJN03
3d7UiBEsGfj7GE3JIgqqFIEehnurwHrvVFjf1WxhxCGKT1gKGnXRV6TFw65qxRVFa7EaE1khAgBy
yyYPnTzW6KVRe/JEek21jU37NQ6EeLCnZjYqJXtTzz4Fg7I29EONRZRjXnDx+sR60R6l6zz58HxT
K9EOQU5SnVOyAyUb7KkQjX7srHBFE3VctiOM5Vw0OwPbr8nS/EZt7zkfTf2YTehVVJDus5gYkAzb
6np0RXRGTrJRE/ZmACXuyehajCeqjw/UH401pozsQFkwZ8Nsw52LXxjG5UFRPLpMTMYCeeteeJD4
mjY9d5PtXyidODECypiOIAJL2n5103+h+lc9Oo93wEmYusP1vg5FNL3JfBGdWO+T8l0i6YZkDKaU
J38FVlNHXRiiKey4OSdrZVltt0fk0axC4fWPmq/2+hDqD22nNSjhSSarbCclnNi9JLolt1qeYZqZ
EN7BLECo0sRf3T6d9oPqcKz6+U0aKRNarj3poVVtE0FAjWsliE9shRmcjBN/qKsbAUvEl5K+zMwZ
7oKKYw19+rEXzVOdDy+OoYIb1SL0UFVqXnpM1pSHAMyMSYOYLwWWTtT3TDjyseb10zFu9OlCliuL
4lxpX0aRXXAidSTmvQUg+yTaqlf2w9pKmu0JOOcyqSeqoG1q7GUKz1i3uDey2VSFA6ypcB71TqNO
An/ozqm9r9ABTJxjx7qlSzYF45xYUFdry/bJOTKgO/0UATfACRCP0k7FXLRw6lEd4Ph8qEn2i/yq
eESNXULN80hPjrpHT+Tuq+IB8ydsQV3WFIcQceStctDcMJrs49DDfjx0CQb1YJ4z2GoNeXRIrE9O
rbEeLBokyVVTGasWydqhqep4T3zpNayncmNZU/DJiVDbDM5ClUl/DXuyouykEWd3YlaWSL/HODKv
gbAuvj3gAVHAKUe81H6c+URd4XFE3vfQ1daRXCH5aDdV89j3KCL7arJg8aNZn+9bokqJcJcwXJoO
5W/niuE2KGmck074L8w+/toe0cNj9NmMFUCCHn3sSrqdXPlq3BPLE31gh/0CsNM6armOwVI3iy2f
zMcBHjc9OkbbINGXlY86tJB5+DgjZSqJOH5MBwtAkxie8hZogUphbGYYuykbek+Z9zmYbAAohv+k
wK/85IrwWMtlM8VM63O7oDOxPXG3YV4sA9qIwMGjxqrWSZHKBYUzNFfFsM914uQ9aYGo6fsBHEC/
LjvWA1ktAFxk6bT1MwXdICutE1PNCB/CRIBUFW+UMvw1XRVz2ci8W2rmMO51A1dEMNhikyDSexCl
2CDmSY85zaZ967Ync4jqw0CTxbPllT+H+DcZkTCTBL1tfaQaA4ljWzmO7bYM9KeCHsBxpCB9L29N
TfSt6Onh+jhf4WMGyQmLNUOz6TzTgn9WxXiWGq4uixXcWDQJjkcbo2gTyV0p8XoaWy3Tm2U7s4ya
xH6JYzw4dZM162B2NWHVby5V3TdbcOj4rAzvyEDSb/FXexvClRpyuJpXs+0ESLJ+opuAcmfRh/MY
VozaB0ivRkjYWuuM+irzzDPNsgG+KxaUcZNnmcPSdlg7AUGnVlgV7LeK5qxAjR+MNjjkbVYevTr9
Gra1ts3CAUeHRResFPTD7oikFv3sGtlWRDKav4wpQZ1h4mwKu5GPImEhGSTy6xj5I0ttdFleTDBv
kOP9NOm7OPGQrQCktMc+bMUhj20KZqXdHVgOxyfos1UwhQ9DHakNJgCf1PpYQwIO5sShyWpHXMMC
FdWSugV2s0HtO1c6uzgYziGCy91gmm+uHO2HXPdOo4cvorHwpNRjonYRssyVrokvForjtcOOgk1T
T1gn12/nyhflMTSYgmm9U+p2B0GxNtJ58H0ydr2fmAmk5sY5GGMinSP5oNndc41qcdm0Ml9XnhOw
YY+7dR8a2QMl5ECVw0nZw8FjD3GoQIB1KOvWKH5TqFqOPLqJeTGU19zYn3N7zgbZPD73Hujw1Lcu
+HKPJaB7RLdWeKV+v+pJI1+7IXT91kVWSboByXl11S0zWV+Mqhs/dhs05YtKD+WlQYg+Z7S7/dSc
3c4+hn3EJw8eYkMi2hcl+Yd366GtpmI1dMUlxSq0MkLUlzWuigVo3Je6E889NmRsRvC+SWRwkwBM
GAyiJSM/tNsID1pm1g+KY+59Zb8AQv/CWmVRW162xVbLMpeixjaTBQaaLHmom3xx32XKYvxZKM0q
R+wL19g0Bq3XyWbu0ueqpd9n59qMWPB22VMgfhjAuLCH16TZT2R216X5EWAtFMWv4YBnBghtsI7M
DH+kwbZ/MIW3xmZprIKmDTc423Yh7ph0Es3a6mHHRH5EsnXy3epYyLkUBhaOUduLoMURhGAat5r5
nApKYobROd+npVN8IcwhfCijgt2OZzz7mbNoQuezADJ+MeNsL3U3OyZ1fgslGy9LWHBfguFRQVpH
gaUBk00db9nElbePW/PYdKDzGyXs194gjFsb7b2TFuLCXvTELV86zbCnT2WutBiP8X0FB6p+acR0
L2JUx7wlH0EbEEaXUJ0Av+B20t23yKAehSsTo3eHLECNPKsNitXIZf9aKoYdvxGfGu71RRSO7V5M
/YCzSiNzWR/XDBMx6QLqaI60QHujPv8EQc4CMuBPw4qMR4HBgarEkFjZyrWpvAcj92bfoTMm25jo
VIqVefLkO7O9skE4iNp369Xw5tG/VUuhBS0rZwLT3SB5wDWmFmEwFaB3sAhN0/DDdYDzTXriUxEc
otkrOA/ozfcqIZcblgjW8376qm3h8uD48c/K7NTBUaZaDiLqV3d8F1QB2EkDsv3QJD1NmRRr76JJ
GsXpwaF4uUhtgC6EYG4tV1KFZVvnFVWztRTLbj9jO8UU5PToeQuM5Yu2J8GQZMFD36avXevEDyzl
64V0BHMX66Z9VLaPqvXFXjQuU8pIGiNFUyp58890OZ6g84YrYRM1GKr+s7Jku1GkhizT1KH26bpy
7XuKjd4wW1RahdAmavTdfcbvWkgSJal4kt1WLfCFcU9iQwVqN2S5+uQ05p4wurF39TMmWt0eqn1B
+DNDBHgxrBrATYcrEk934Uo6pbpcD50p9gGDbOc5DQGH+uPkpcZZSQAhndRwbCvFs8NG1Js3O1kb
fJUKaoInO+7mGsiGZzeQfX1F7gfor+XkOdtsbiZCJyZcgXMDCFeTYK2LfYU9aDFBzNgFE8YqI6i/
8DvML2a3buPYODWqPptqcPbaiAGcWvrVP5SXJcQWh2pRRXUKp8s+SfVm1RgEJJlO81RlZnPLZGLt
c6ullKjlV3kmHdGCXh+epFd+073MW1e9VW89xAkUKrxuQ8XXeCaspNsXdD1KWV4zG5abIl1CBUwI
GMz3SJrHW5yBt0hHb9ZvxA/JLas9mxCXzFgxfFxdZwQXQFTK0kwYoqdodE6sRPvxQg15JSQMjwTa
6SOaVZp0tTMubEc1PI3peBG43DAOkxCGD1I8ah6DrWU23i4AMkPYPY5G9so2rYj5zq2hwmD17bbA
TwF02UVII7yxliVTLj5sFa3zwXQ3qdExr2mkj+p+7HxW43cvwp1FahdbTHPIzrrMXwO/+NLZFE3G
7LnJTfOD2U+4TdE/gvWojqbdf2fPHxEoiIdEoP69MFutLMcsTg2gko3Atb2grA1TIbRu0rbXEwPn
U8lgRIbSwWbRtIkG62tVj/ELeoNPnlGtwfzKHzb1zjD94BWeOHWdHj1YDMgGmrKT2dE+8Ci37Oxi
+qHiMsLakNG5Ii3pJQg+syN6zqkY3cowFas4Si9ELOl0MuJxM0URBlMVpzsW9CdFJu5CS4LxSVbk
OPvtaOPxrrtFECgb5B01qcgJm0c8Xi8mS6AHUZ00M9a3RgEY9zBGKQFydf2S2uDj61TWn73ZihCo
arjUdak/KqMAuZ9X17Fs3ooOGpmpkmybKs39SATPTKibtHM54v1I1WRtTLZeu6bzSbEWWnMOh2sH
BanculmwEm6CKJgS2xICCWMVlPwUY1KdniTq6UMQw2HPRvMwYZHBz4NMdo+Sk0KXn+mLyCyeVDJ8
DEpt2EQgdE+BoY5iLo04I3mxPZ7fVV7K8YyObjybDGUrbSDU0u/GD2kXWleyybRgYXFqda1Y7WYt
Teiu7p8iLJs7p9d5OOZvxyronnR/bzmZfsnKaFu6pfEhjNTaNfX8s6S7ss3AVGxkabQf3Drfs/Bf
9Q5u9wWZMAGqLx1CDahI7dWoxs8K6MlL5GMD93zo9Dnp7G16yidkZH5u790W+hS7eM9pj2XUAR/m
2DhA0sXckk7wO4Cv65z19sZ/P35cSaZa4H/nP+brNVrLLbyQo302r95z9tH5TjXYrBYNcbtkpxWQ
XGgbrVpWEPEqJs5rZa99RmHoAOMOvLE8Ke8Sqyd07ISeka+GanZrrdbr8/r8+YyzbPHqLYxlsBjW
w9rc2Id6H1/ja//ifRJvYG9Y9VYOYEHKOUs8onyb3Op23dm0PtZpvvG+DrSrdvo+O45XdTWfm88S
0To+EzxRhIHLJYXrgGBWourbTae21PJxr6IEwUGin6MxH5d2FT1HXbUhya7GLUWjsqu8agcIsd8G
SWdhxZf+MhGjtvdUccZ2R6hGF31WZT7woDpr+tbia8pCYMFyVgMNmrq7sChPROuq17ICBtANWvkw
Irm7dkp/mQiabFSffeSLBGVSGbLGjLOPVJKXtkSCkNpRjbfcsj6K3qFilrDcTIqjwPBRcBJPH+Xa
WeCxGTfXVq1wZB6uKeCq4OnqPuKrrCvlkBpJIOL9pbYqsgzBff781o2IVAqJUqM1ksiDC7XtENRE
R92/vX+VNtwaXZ6fDNppJPcZJy065VRuN/UcGOjPMaP3r959K+mO7Ca7XyVzlFWZu3OIWljzatAv
2wyZd7v/ZgocexnbkgrxHNcTJOLk0iDc3H8JBL841HOs3nwGSpnaLz+vCpciHB6cQhHYc38JE0KA
gjkJ6H9+dv8KrM087DNnZ7iWjfmYTcF8HUxBPS3vp27HhCpZ9HSXoUGqM6i7Q0AO03ZsM9kc9crs
tiV4t8km9u3+N5s57O7+1bufJTUAJ0Nmkvza7MNU1NFGkpcM4SSK2xUTGkSoOfKMnQ+pZtg6syKZ
tugYTYYeM8IhRKPazMiQ+p+X+89CV2aU9MqjNl/1+wv9WGqnsT/Htw4OcY2RhkRC6Iz6vU26Husg
kvzmAyna+z+1g/+f7P83sj8MeNQUfyD7vzbN67eoa360bfMfeP+f/+e/8f6O/y8fHZ6B4sx1cHvg
pvg33d8V/7J1tBuu7QoTacwstv9/dH/zX7TyXNdzUMthsxD8qim7Nvo//wu6P/suHz0n4SI+wmXn
v6H7v9ePeEhK0MIAmkK4bujv5di+GB0trbRqp0t1Li0SViSkDzIiNpiJg0XssQn65SJdf4r+fqWJ
/9MRZ5sR6iNHEK75Tn6XFVZhTYNR7TAeY3JeTF71AdGUsjD5qoCYsj8f7p3G2prfIAfyhW65pgVv
4D8FT2GrBZME1bUzso2VkeitueML/qJXp55e/utDoa01acZxQJ2j/eehepdCXimnajc26VuapW+z
QyemIZaGX/98pPmkf5FTzm+KI6EKRE3lMH+/u4Y0/imisUPZBRrVO9+jQdCQtbZM2bD85fq9V7fe
j+UYOLJcH76GcXff/aIYCyud9m3EuxIpExusrhevht7sOcdBJ5bMqfV+AcPQkC1FrrGm7OSeRViv
J7N4+PO7fidi/nkm5iy+xruA3Pbd9XX73NNaXwHNIdNQZ95zuvE2hsOLoY0vA21S0II/gjj82xX4
h1vIm0VWDsKx2RXzTjOnGXaJ+bDkFtKgoOvt3nT7RVIqFibDjb0csaMhypLpJfHq2YQbv5IXSTsL
hWtssVccPOc5cdLnP1+N97bHn5cDnJfwXYwUvzkpHFl2ZkbPetdawHdCIumdeWdKMSBd6F77vYP7
BXFi0SYUZHWnXbZl9jim7Lirrn/y7JHkvm6jSAf784n948dk09sVzuzoc9/Joacu6ca4zKvdvXjC
uqNcyXtyBi46SHlvsUuzzmw/V+xf/zK2GO+8OD+vyS/Hnn//y83q0RTrtS6jkGmLi9ITaOdseRYk
gyHLGl4GHU8frLQdWqOvcfyhkEH7l7vlH2+WX87g3aOJTj5iPcMZTFDLISjSL6LPfPd2JgwJf77U
pm78frURVns4IzG/Wqb5Xtlf0l/38rLKd/AaNm7tHok3flOIdBej3hsbq863NXrXLP7QtYGNcE1r
l5mn6BOKXQsgCSXHeCTO+W3MRlAws+lb8w+D8jdVo79UpJj5aX8O9e5mie5WJpvBLj8ODHB+nLw6
RiPwhg8vU7bxWQAjluocNMHTbB6f/33nIPTpxdJky4Zm+Gkcg2VVmqySoNgX07F2uEHTlH9ktx0w
ju5cTIR3ogbhXrFpIiOMnR+ooVc3yyK1znSWkRHtoFAhJxQ9jQa/eCD+N19qFiKvenxVDYKi2lpq
oTgEJXEv1OoWc/YBRbVr6+Ih0SOCCvI5OoZQ5X2O7G8MxKZJphd47wDDIBEkcJ31YypCEPT+JrbS
dlGpfm36yVtuZ2+lmbzN95PpcwsbBe8hRsNjN9+8eSier4xOPO4SuztEX/ZBA1h8F2yE3kdvTgRo
zHUfmqYJFor3ZQzOTg39c9Z2axvKqOR63gcPdJfHSLbE3EiqecOYvxoc05JcICJtX5Qv+QPjeDNi
jw+7e1WzQcajQWYmKDF7lE0BO2LgBn67LI1hVkvwsZSAZMacxXbAADZf/sBO3hQhLmapPdstuGAE
nm8ILze+jN5aN3wA4hAtcLaTnhDp+MSrbz7kA2vgrWqKocee9BeW3rThfwyIP/CSqZeIbQ8QOwg4
RC8mFVllEcqiklxKmqopeYvT4yCgITAJ+15/8/1px36DTAfY/sia/PVj2pTMLlX46rOlh+8NwTH+
XvfD0dKz1/kQyG1ukZpvNFLr5+PFY/2lATjva9mrALtuz1eKxc95qJyzm+ovmspWmqW9pWX6aiT5
K9I7JAnDS00vdNFHlFDCR2SsCkazwcZFrsBXck+F6L6DsHtMczIsfdHkkCu5PyHL5eusPPWFzr7V
i7D2wUIIWF5MnBF8rXYDflRbNnXymqQR0QNjfXHC/ocXczhT8GFJxx+3NfSMH7mxNq62S4Y4akeK
q83pfvYQNgEaGz2WK/0lqakWxq9m9X/ZO6/lxrFty34RTsBuAB0d/QASdKJspqRMvSCURvDebeDr
79jI6q66WefW+YF+KAYlZYkUiO3WmnNMjwNy+z6XjJHFvvoDFixpUAa1TYtGv/6ibmXiHRnKurjT
RiLM16iE/qYcHuwsjraquUXTi9VRdei7ukcRsTwbadVdbcl7GwGO8kBEa/4hIpIWWj3itE4LK4it
7H67HVsn/sjUwF2VPAEK0BfLjB/dAYlZ5PLS21TipcXHLOQLrpgXsz4x3aLVnF+shHXK0JiL2wh3
n7Yuh5gOaiD85H2gOBwQIszg9HOC5T8hyB5327Q1qaU+wRM6IwJFymrvpKSBkA3Li6E+qF0d698j
9GyoxvSViOrRHZ92Y558uDVkuUJn6hu6OISv/ex2+bvW2gh+hzcnvZD/8TFP3C5GnL/jvqS6DhBU
0Mii08IWWHoGUulWs47bP/DHY9zODDKXwoWaMweNtyUFb92yeClYEwiiiDHvNOtu41J6y41chit4
OozcAZZV+7B28oZQPW2f+9GtPnJt/FXD5KyT/E1eG6dJMjmQBJMFhMDAj9OD08lbzwG8sUjzRRBA
hQS0bvhF6EMGzrROw0jffJUdrUgUBCAP0yFCCxQV++h2hQFyzTUuTKMaxAMQu9qeL43ZVzs9mS+W
1VI9YhalY8cyWcsIujUvK3TtM2OL4pHQDouGPM4c+tt2oX/mQSZDkwdyBRl/oEma7EWTPct4KoH4
27B3Ci4cqfYINBlXRcK1EvPysmlRtxty27yIMftQy4FeFh9OLE6azqVhihtQKQXLoP9AyfUpS8jP
0w3Ytv7NMtJ4wD20j4gehX6tPqJleEX4eJRwNLabfyS4b+9hUtdA8qbcUHjx3oEoLaoNDvBryQ9L
O1c7XKGoECaSCpbx50hsYQh15lNb+csZjtjZ8K3qkFJeC4qF0pQcQX/C53tuFU4jhtVFEwNzu+aC
9zK+wVJwSKmEO2X4+YBKxmx3ImvNvT5zz1sxTAXK8HyA47RzTC1EMcqgbFZAt5IuU0cwnzszfByN
cWhH0HNjpF24X2pFbt6bC/HCqyG5Pftl3xreAMoF0VIFjDsZWondhNjrlEHYifq2auhweBPbdm/5
iVrqzhyZtxbWTCgxP4VewrhpuUgT+P4Gt9Fu9GRzsBxejD7pzzaz2oD2c+jkLRIx9dnVqMB30zp8
VPZL341QyrldhrJz9xiN3/NkQTsN+ooo0nZvdh4AjoKPHd3bO//jnYnf+FgBHbPtmKxjxbvAlvPd
B2YUen7m7xcal35OjxJyIRVfB32Ik3C+SGYU7eWg7Ua1l4U6h4Lip9RLieR2R4AvtT+boOFBvECD
ojxCwXWt5keI5jNNg7tVd1L8BMpNPltfXPjBwTYFgbsGwG+UYdKQ243tN2Vta3rnRbrezw1ei5fl
2Z1dfb9WmRNYa6PDpfCnXUGzljeDxHbw5JVUCnZaTXnhoIkYzo7B/8cztuHxCuHUIZS0+jxArgld
WqN7AS4UoRVk3XUR9WmNr71rkoHnszEYGcv7qpUOGBWs2URGgfz5VJGdZZt1f2uu3velnB8N15u/
ZbG3S3Dqw/wXb3E4ok/tB23+nKHxmCZyGjh8oxGcU2Tnk34DqXW+ajRgEGVHR6vOKDhOxxas0W3c
Sp3EmbQhfDdGdlXQ87YSQnL9pWWpyZBYaRDGjBefWrRYUhxbsnhOWUr3egrRaG3PS9uxCOrFUW/X
NuSGJklJonjpS6+G7KqBSUxpOy/mgpRenLvEutV781M1Q+Ry37YzOV3kYK5o8Y7u0esj4xAT2QCf
+1qlSnPkmA8Oepu9Udf3uaBe6WjeqSFV1gdaGiaAk0LYLy9GutTnIW/2bU4SR1yOD7qBI81xiYQn
uh03aXvT2mN7GIWBsm9YppBEz5gG0/BDBaOMVTbS+R4OqZX6R9mUN+ALWgZF/uSjv3DKF2+mKUR7
huVbsqLSUMP/QxpsAEkFEhFpYgbbPMf9PkiWDx1o0GGYcxQG5L9bxjVy7WqXgozfkZirY7HfTdL+
YmsIsZeYmVwDi7HLYg4mdCkZ+oLxv/j2aSpzL8AIAxZDyYkRfwfI0sddmrMETOYogzn1kMu73JdL
6PgdRfDF947ukjZKZQm5P9f3YOdnznzIxLtMd07YJ6jdL+01MfpLDVSDFUkexgXivOd39/kMCt6p
m2VfDfbeGHI37Ml6YB87fe1TRtqKdDAoiOQKLK/YV16aH32zOrkeEmPXRWwCBzDsCUJre2iaPlSo
4zw6CI+jiOTeWiK/j5a9aCB0adTBNzGFoUXfpj7nduKi7mz16mKA3ke7KnRE8mF17oUxWBy3la6y
MIo1aGAH0dNXUAjqtVvzY0ydgOnMP0ZV9URp3TyuiNNSL7ZOI/1ZiOreUcIzjqWZ3PqEWVlR/IwH
qDwsU/+taDXEYDGUo9LM3+oCJbJVfGkFwjkdkG8OTvlAgk1MDA0i70EgYM9haZMVeogIAxNL/+x7
WU33XalJsdXu3UjudZO9wTp6J0/iB6oI/YbdSMYxmX27VW0pPcOcjtPoE6Iyk2PiGy9EaUSBt7BN
19gmOymd/qUp3tWC+au6hDosrnd5yv4nq7l9GOt2oNuvE3iHpTZjttB8Trm7ToGxajegz1jfTfZZ
gpz0CceUPudMgmniH7dta55YAKMW3ln/WqiIjIjTTDbRqEO8CFgOQyWA3SNxVbxTgjPo7dJ7EXDb
1TVZCSmuq/qBOem19uK7basLXxaWhDnIoEdGBzQrD/J4eDKCrjZ/Dgt/NyHO735zVDvlOjJfKvpz
NnIDBCP6dKTVDmFF++owdzAJ0jqK4ipEFnxS//kmf3TeZR8rEdVs4jG0gPq/1wpU8j68J85t6C5o
YR5MtnaIkD8Itcn3KHPTk7aHnN9dQXHZHEwPTQqdEIzwbrJHfj+7C2/kfFdGmsprYeD2VaAZbVho
fIzkebFRVrWWUV0FhXLYj6n7DMD021rrL07WacQM5O+mzfWf4dGXmFsCDe3FpeUTGzIatAUnkqNZ
cXHr4sGd5N3qOp9KT9z5VA4bG8FFBnPNa+9q5aZnYX5xWKdhA+ItzGjpL2P7CR98Gc4y/9zoVXvS
SPo8GB7wKNHXN9ZUXTXXBlTcejKM0gqd+Z1jcr50CYTKI856HFdij6Oppa4sJhpc2duWakAQChAU
5B47sFZXSk4UeysLqjqWisF/M4cTeW58popvp+7QGOZ80PnrTVYWe6+J8PqWfNbqbaOQaIKadHfk
MG0wAbE0Lf1ezEAMya8tkLUtemAK9xPSzlPesFIb5fRklf4clImB7Gh+smZSojo2x6PLhWdnzwEN
v1D6ofm+DLNxespb9j1lQRp8Wd+KeuRk2k83q0mrWn0GtJ2jkFiqUzKq96Dm1YoG6W5R52M9WV5t
sbyPJT6vpkuX0It8I3AtJGDbKZnIr5N0tTvdYasldIrVK+PQmBC2bW/CBNPvq6NtJcpbtZlS9qxy
pw6rTbbejM6zm/kddvPlUpnmVbSMid5ZHnETXl13uSny4d6kDLEY6wWfUwm/jH+hfrWqfzjx9G2u
n21BpNmIVCjjHoFc8uBT0gNVcapH762hFxQ0hrwaK5vdxU3fLXVEn2O2ZNHrsqjFSL15Q605jc39
apYUKjK+b5C9OgikjDX/p5aX1Hn98UzlWZ13yXlDu4uXiyjcklqKIW+Udl4ahAsmlry1MlZMzbnX
aEVz5Z/VhDFWzZeCvjwSs70rDRGkcOS2Y5vWctDxaLez0WATzFlv9NhZtZ+2anKLNpKl/k3zBMUz
k+Nlbi83al02hxiabvWzA4K7Heqnmi37CDvAdWv/aiNzHsSQ7IYI82EbeyFbDD8cOAlzB/N/xAR7
ljFMb/yMatSuqjrW6sWPZiCxZrvnPatFPrkNNGh6l2rs3+C8giRXg/EVzs+Prp2e1FSiPtVkHU+i
dt5lkbxnxnf0uLu4R4ZUFBXTjHa/WCZ0vHrZw3HhDE8JYuoZPbGUT477OR+T760BRZCqSidMkM1I
iRAN7VZ1TaboUa7yi6pdCE3VlJkUG6KIHY9ipqvx2avC5dibnCZp9lfZs8noaAWFitm281ASWwcf
jN6ANbQ0QAfJXxFB4tKM9YUYxA/ZFE+tXx/WWe79hOEv2agHcVKdJXpMcq/yjwyMC9wM85LpFL2m
6ssiUMrbBecOVfBx4uRjsalqiJl3nfTamVbP0WCT6Kpbe3tIO1WcCtKyHoNWTzF7LAn6Z3EnJbcg
Cc68LmpPMUvEQMUSboWF5HPhICgGrkh46cyNF6ec7ga/7FH7IyXEOoRCkW198jGOhsHOjDp7TtWj
LLpfFQ/LL98rEsGmwjxM1E6Eo87W3JWmJI1JI/+spzgnt/JZdiTOiaa1F93OQ8Mfzqzuc3Ey1Lrq
T5Td/I3iYdh2c1iMxMuMBhu/0iDOYjKQqDIecA/zEXac7DF/hYsG4K8UP5wV0l/eLrwynvcYKqbj
vVokOhJjwS2+Db/e/YyrmbOhOmpHQNKlVVwMaowYnggUkAgxTW5odbxnvYfp/SFiJm5wmUhsORYJ
Lz93UByKWR6XBuvVpgRcDBJbkkkGjdpRO1Rht5NWrEplhWRmqJBNDUPp7T21PtJwCbYaaamx6qYU
3bDHzhqnVZydTHUxu7fKt3dTE1OcSvhAnIJbsl1NJlIqd2WysMNpThxPtR0aGpyNMkGJSGZi5w9+
gI7pUw/44JidZ0CMhw6z797ggKxb9WMi2E1Ww6QFUX9nEgLmtMxQU/Y8xCRyT4RYBoVT/NiAC9vZ
k1jaMAXTClqISzS45TM5Xtc5m1mlohGbxFCS4+S4765RsmO4iy37zpblx1al0TT+aBTR+7YR7P11
zzs6qU6+KEtbRWlyW+zYKkIubbltHY7GvmMSqolzQlvcH7A1iQlXJbkywqyQZN5PiLb8yhJze5Ng
XlQFsaahGt0hmofvUlB2Yo9MttBDnRFppKaSRZ17G4D2QWJUr7YUH6PEmeHBBq6pIqRW8pE1DyU+
vyBbqSit9Zd+He4bjaN3VOccogqHCZXlzYoRJ3LIu9nOzJXFXb2tbdjVmfpc8bPtUdGqYvWqSlOm
w8CsrJxwv/qeKkNAsxq4W4+hMoag07MhMVWUrj2W79BCKBocEs0bb7ex3GsmZ9Rmvd92c9sfytZr
2TeOzdzMIY/KbOmrD90a+KW2RlyImT7GRvuEdPYb7DQUzO2tsehfESdSb6AJEMUFICu0iFZCNNGE
BXu7U4XNThJvcI1BfKfuerKa2hxJrOYVjMoWWlq1fNUi9iqNS2ih/zi7scEHEA2ghTiHDqjtLuNt
z1rKVNqZp7QqLxl/2sWW5Ik3HAq65Udkua+aXTUHjudHJx6Z3Pxl3LV++aVph0tMzmdBcBGRLkTM
E2hWAq5P2u8YmQQJYvfRVJ81vfm6KnA3TJH0GA39tccScK5yVwuYLqe9sxQ3s5matxK4xKdFV0ZU
5FalI0+4+0nQBm/iyCecI/gsKd9hz9WaYFwa7EO11r3064G01EsdYUonJ6oFi1Vk91Ft35TUHkbE
nwd9au+mvECrXEzNAdyudxDEd4RNPKLYawuCagy2Ddko73tU0Ff4xmQYJutB9+jMoW2cTnE2f+5G
C+cgovSZ7TbHo/dqtux95D07wOKdEn035v23ofZVjZTI0rXxVJ5K/lq2uX2cRye/GtFsHuGxPFRY
oI0dwLMn0Y7DoTLlAJBCDJdcPTir04L9gB9hSveyPUQGz8avdUW4JfeC+OMB6MZlyBa2/7qvUeio
SJCdluaxaAsBRokHgZLt4jBy5hj3fB83/Pqiui9SQa7vpIU5uqQ9jGnqBwn1YuKPGDBtPFAhZLaL
ct8kvkHvD31RfO91zUSCpH+tGhoKRZYaYZlUCYJvlEfbQ5pHX/0OgqBptc5FeslfH7bvZQ07jwT3
R1pj/ilqvDRdZeOAnu3L9uy3L61ktI6x04G8IJPStkfsBT6IY63K9MufD80Mu8Hwmyyc2ogSTkuc
wFml9NVREzraNJ4sLa8Z/e3clgHxdKOVXvPY+lTOiXeY/fEgLSlDPUmv5YAicnsYk9y6dL0aVxT8
wz9/kEW8UJFT0TA0y7hsD5T7zV/PgOxaqCnVT1xwHPQPTZvRmrYPvoYHqm70J8Ir9Ke6zeJDXlEa
TCLi0KrKvYKVeLZE117tYYA8Q9LZCSdPfOFTekJ7D+dDbz7porvyY3knjDHBLF1kZ7+YRgqR8HGE
BxLaqzrr0TE08zFNYIWKLElxqlZEvBpOf7DZETDpwEml+esN3FDqSwrt7cPMa2xfyRmvIxV+KJF+
5ZGEyNuJ56V5Wq2yeVrg9VEap06xfc/lGDb4o3iwtXuZ6/XjCrCjxQsEO/irrdfFfbqXHA3JzGVg
Ud1f7dxmIeI6g/VGebo9dTZGeGyGwiWvp6I2d9meTepT+Mv3dNEfptj+4s1ronSt43423a+a7g4H
6ed4ditiaEonkH4qL5N62J7JKflE4WwlW4oV3MUYfyGM9SOj0R7mtA0v27e2Bz33//iyIXI8cAsC
bJn0irNJn8GkJnlxkjfe4CO+J+di1kPDim/fLY8+THu6TTx4y/Kd5chWktsICMOxnrtPjjYAb6wX
or2s0FSj2FWjc1h8/Tja2bUt+5jbLyLNsxrQOE9XZzH4jokgmvGkh4PEZAMG0rEoh+Mj6oAZxjhp
W7U/JQVrMOJLp4Z4n3YYGIcGk1+qG2c7fSzTbLxMeENwkKrZplATTR3hV87x0Ft2q3iIeZTsYcbi
jeFMSbCSeZd4WMO9GZTigBEeNEpk9Tf8W8GGbgJfoX6V0B3nkJXe/ZgNyU1eGOsuXWVNFVwjaF5U
39uW116O9qjzFuwOK5Z6MzHQGNIm1FPdI9Wl9wgZoxQBPSJK7Yu76sD41LPtIbK7P56lDoT+0vdY
Ocfz4jbLsaja6ZIImxeZkz+ebd9zYrIyovVM9Rh+ZiQpjyepIqXDUw1AcgyhqTno3Y3+jfATlWvE
Er1MD02SfikSyPmWJIWlAUdlxMOzmbt88jJIlkUPc25mCg9zjHvZu5ijJXdiiJpr4zsU6UQMDMP4
XhUZvO1G/xZ59jFz8eKRYlXLN79tXlZneM0lO0ZjsU4z+1JOvmZGKjhb+Hixnp1spj+XgiNYteSe
YNwy7DWNuof9ppsddYKp/9GyKR+6YsRFZzbhh0VwZWo4jNnZc8hXNEVouMjIjHzvCXD8da7SUdz+
S+aU33rhfeNgQtid20NUjL/JNnqHlbOTbv9UxQ7T+orGeZQH4msIpbGPujkflZycISET67jm7PWy
hc3t6AGwQXnxeUjmPUWWXTPFh5QJucskc1vr76Ba3xUJs11HpHhhfe1Wfkm3Jh+eVDnZkA3ShFKj
4ZSvcRMDc0+8z+QDfrPc4ZtVEbPaPqa5kArir5LkOX6vZfdl1vLral3W1qQZZ9LvFSUkqZXIXn0Z
TFx/6RdmoducRM6zZtCectvmaI7jg9k25c6T43JaiyHAFWeH1kTy8JyywK11uqMXNwXdI3GWc8hu
truuggo4ragPsj/lryqPTfZQVes36s9I1EGgyD5PblcGCBLZURdbv46Aa3OX1bCKukdDJybZ5fi0
VfRAfH6oUpDcDlQ6FRavrHaDGV20CZRk5swvnU/2uKM3AG0oQwwRB0hr53DQMTXOLXaGaaN3u4e8
nUNL5O+pr3+y2CxSO+TM7JUD1klSIibqAs5WQkJKMFIWwu7+braeFpzs1r/8s97GVhKz/ya883VO
BciaoKeZlmH/pi/q1zWGVE75yqqdE5YHi4KLnoTG2sEkYgvXlN/Y6UUcYwqWs5L6hCo1+TTURhPT
XpI5Yc+umwJFagREx9HjU5cypsxo4w6z5nNscpxly6PKwv2dzIg7GR0Ol2PEebtxUIwsH8LiJhgz
9oS6e4Kd3EDxSt/rTGAAbL8Kz3yX8LZ2GglUdOwOK9M1W35QQqN2FchY/vmiGL9BdG1PXRQ0pIYL
dwP94++6vNiMFwCGxakrjZcROVGH8WN7Szhubw33Zp1Psd+BD4Na/s+vbf6b14Z7bfKihqL//07H
7u3JKSn1F6dGdbzLiPMXL2QkLw5lBs107mpzeRKoRRZpvHiuicFyvqhTGG3Rp8gHdNHZBDuja1nG
4ZYAtLO0Kfn887sUfxOF+TowBQfsJARW628AvAoreG6LnNuGXBgatRwQvR5LBdMwh8lFldcqI981
yqMb++iqkIy1c/6hxByg4fnDKrojhHURsSTYrpnvljrLecrT7dbVe4YxqaBUyD1BPimbsjhL3uo+
ZXP7sEkQY12d21U5cGjtu/ZLhlkOMxeHwk2nwTHhg0YwQWrEeJkTB3kzLwAksODGqwTRybvEcI9H
fKIVJ7viFuciTiyo56UzPZH59zOt5vuvviie1IGNOs+76EiG6XoVNP9qqiJjKtoz5l0l8iCWYjp2
1vIJWurpn681Fqi/j1EDwCE0PNfVxd8Eq41Ma82j9HFKRe7AGbFDNKqcfpXepFMzmd0rVVTZnKnR
TAC6lhK9vjDvjMk+CKnXLAdUlD0XHqFWNP1NBS/m1E+4udV6vczUc9aycMtLElM/6fzpyY5oADdG
fV17H/Clvn6Uq0bSKqqUA6CFw1ZsjhMqFhb+3DJ5j3tSwxuDejU4infVUKxSimTZzNzfcUbR0agE
RBndLSYFUSszT41L9Y0yQ91RbhMsoWE2PGyInBznXVDWxRd35URMT/sdmiVCIfhezcLM00XuG3G1
7ArVz5OCh63fOmo/i2xuDtQcNAP2dFYN3wGLqnJ9WZrsFKywAKSb6NU7PD+ArJZ+9JKBlpdehlU8
6VhkXNUaSePDXOnPbPSoV1HxsSnNQfMnbxS2Gxxg1jR/eNpq7Y1W39lufk4a7ScpuAW1y1jRE5yv
xsR2L4InN2Q5BywdXVkPpKSj3QtJYsY5YQrQRW1zoF2S4VFrzs27aWXLZUY2tcsL58Xhh3QILsCU
vtlz0rE5O0T2iEfNPTdKJLDBqjsw1VanvcUA/ba32p6JSfqpzfJpzOvpfhEFDqVRRwwwyhcrchBr
wKTOZ2B9Rd0//4fb9d+sKIZjCvC/Qjj+34D78YjGxNb6/GSpP1mtBi7fYw/n/9CGm8olrCwBwY8i
h2ifWjXvVMOsVko6W8mo2qH4D/rdvyu+oUSzSDhMWvBxTVMxRP8ioh0WoWJ2jPSEtfdrU2YPbJ9h
OU7UGQFHdMs5Uoqzep5elPSq9Ir3SG9fLc/5D9fm30zu4KqpsGGRsJFE/i49H1OitoAOpSfY5A3K
G0bVGOgZ2YsoW8gT9M3vHUe1aXW+i47+S4zkvFf1DaH0Y+gpdv2CMb+MvM/6mH428fKHVMKiXdrI
/6DE9a2/zTq2zpyDQt4HA23/rsNlg23TBicrTeYZyQN00VFWwAoibc4DWs08y7F+LYQbOnxsN5V+
kxDUdnHh1oQm/yMF6iu8M8V48kAhrCnZ7qoalZZkm1r47KizWoHeI8yrR/8FJASCB30uOTxWsLeb
ye/Pcy6fSzKQ9gC8qluzxBkX5faeZDD/xecsZOpPZvdJywvsZKomHmspq0+3nkxsoVT6/HCaKawV
r42Dg7FoK2ImxpQsmHraDSgrn0VpHkTp34lkWW9JHQlSkEJnzZr38HTEJesYNhZUERVWtx5SX3vt
mr7Yp8h3uYP1L0uBWFezTqrmuElFK2pqJIh8Tmjg6qwRiZk8TIIJea2qT36CNiq2gGeXlnb2deeh
GuMPp9bHo7DIuC7ggeCNJ+AMOkwrOqDza3tt/aZ5AhjH4TRntiqXQZ66NP054Iv9tfv4/9ao/2CN
MoRhsvP9n61RN+9V/97/1RP1x//yhyfKt//lsGN0HbjpNsk7StX+hynK0M1/4Z8y9V+xDOwo/zRF
6f8CuqDjGyK8wucnvIc/TFGW+Jfa/BkeYxCvlWBj/n/+93f5v+Kf9R+WpP63r/9qUWLy/W1aVqB8
SzmsDKG2tEL8ZmJoo8EryNwUN0YUna2s0DEojfrVHWZ5WT2ERXoqjtXSHA168BMY2aIlTUOiK3SV
sW90vcQIV87hvQBrsX0vV/9mewaJmyiS//dlbaIBGjrntP2wit5YB5vzzNT1yz24PbOUva8bR+s8
tXiZlNdP/YM/f7Z9r1hVmPqfPx7qPj82FtS+zZuYeO2Mmj3G+k1ompZ+nQichshF9aAFJapcj7me
DzuKdGqHmvC7xs0AaU7YDOFfMn22OGURelFo0T9XdDNPBjKwOdGSG5D9lC+F+JiGsT26qKDsKzry
k0cuHrwPqMTbQ0/cNSju4pVIUTtYLCnwq3C9QRxA5lHXKKoO2uBpx82Nutkjeb2GsADMqX9+ifjq
be1jPexXee8WSNOcRNE81/F2K/8YPUQqlNRHJiR52R4KB/4vxny2JfZwLSKaabie8PoqY+z2oK3G
oBiifO3oAHHwa4cks/X7CIU7CNX/+za297KqN7Q92x54H8Oh1+fH3/yyf5pmhxraxFwMpyproxP4
5GAzpGZ4cYgNbs/eTjiUYm3NshFUeSv1Jc3tL9uDzixrAMoi7pTT5lA2cbgOJKqtVP62EmAtETKv
+oEEEHlhq4P9Nwm2klEUpbCiWkhc40pdR64Ar20OEGi8+isCAEB9pYUOzAKve0/Sun/xVXSfZcBo
rkbLRRwSsaj0aJnIXL8Qxos8I3WDavX1i90ATKhJAwm3StZsoElrUML6tQcuFFvw5u/dHkyq6yeQ
6bSxsPymIIsO+Kpvs7rwco4sOHr/9PZuz+rFIZGmeIpW+9VdFm0vGFXpmoB5bQ3hnWlZFBS3vSRK
wRpxZ/oZlNeI1mFGPxk56dhf5ob2AMELrHC61V8o+XXhYPoffltaJH3RYuIcblyg3Kt/3ZQxKZvb
v7T7n7L/iooFfpt12ljTqz4+2mMEs4+jR2hM2Dp6Cz500cl9TT4NCczDfGkhxNFIWGmONVUflA18
XSokrG7qcojFYyxtfuftMji50Rx01qzf/vbNdBxHLoTiqCPJeCaGcXMUd8pWvD3bxqZTEuv5a5hG
DieHsQLZ4LJbn0AOpNqPDtLSQSuvIBFo9pJMvJt7hChtQtRj3yIGjxYdORWdW2Czc0/nGLGvGBNk
zGPzmZMojIiJ0qDbTc+0vgiuHX34mlV7zPP0BL3gIE3cBf0w65dZccUFCE29FWc2YlC5XTirgppP
EYB+UULkHrWPAzh4ljZFoaqteQNRF0ajhf4vS7p9S77pydVBIBtzd7Ftk64u4O5gUF82pTSwr8Sc
cajNbtVgs/OLgybjb/HCDYp9ewW1IoiAT71TPpEi1zvqJDf1DthZeTS4fhcOAO0lJevq17Pte95s
TBQ+s+/b6PeUQx5wCLPBWhMiOwlQskkzoavA1Ms9McF4sowu1A17Cr2uzdCXqrdEvuCpnQhEVCXo
7VuuD2HThnGIDevdGCVKe/WQe8V0UQKXrFzZ0Pb1yW0dtBUVH+d2L/x6arfurh7FdNqs80Zev/kA
5cLciuin+Q/LEpvn0VxNrOEA6vaDszaBqUr8WTzdQUjRDqYOwzznnJVa3oNvNPCptyuLzmSxzZs5
hTa4UEwWoJtLjZiffGF+Sfy9XnRLsE242/xGUtGNtEX2a172lJMM9xkrXpdCZDAa7Yjq+ZGuTgB7
D85609ymNWFvtNNssjhTCBMonajsEyyur2m876Tb7hHKgRAR81EAyrxoOgX07ZmFAGVHPNypHH2y
oGo+DmL0ugtMWu4K9WVkjj9avR7DJGmQbqiXGtKEac+1fi65ZYQIMmi/Jnp+g8BuBDBAlxduXUbr
MNiebg+ct/h/1INr9lkINgAdflw7ys/hUw5PkUvY4Oriwq7PVAVLUD9FebMYY3kzclIKCVKtgnKg
mCoqqpHVwjQj2zE7R6UMfKSQyC0APV5axXQt/YuuM8PG3EUkZJdPJKnu28Gqw9bzHqu5O3VrYR7L
ehguVtbXZ9ctArILWQu270G0NvcATNAlzszzvecuiJrAflS0fJx2IvZ0YMQfI7+5r4rZPaeiuCVg
Gs/jLNfLSFmCzFeKkpEd7TPOR0FkOXEIuOjsmbDRIztGvKFNN1ljTjc+dKNWhqpPSlRPdIBRTpNv
+3zKjn7H9mx7SNgIHaHFXwhfLYd1Pvbx+CShsmTCvhvSKT4BauQgOwxoXCDiFC1DYHuoqK8frKZ6
GbH9XMixrsgiYn+zPVTqmcchlNJRBe1K1xCxqO9VPgR8Kspl8bOT833pNvPVNOhfJzT5clPhPjpM
XDU6WuBe72ZCYXCkpdkU02sa1+9Lz+bNmrucPiROQH3RidU1Qm9xP5EhZxyN2QJyuiA1psUKp/Wl
cBKIG2LM6Mq9Ljm0QWeMrp3WTCgPOvwLakhrzC+JpZ06p30tJ/E5B6IeJFq/UjlZvjlFE/YNw4PB
GKxLeosjE/0nZrrRQ6BcKAGqk/ovpQGjeF6Xk4AM1izWR28KmDircx4jMwRuhefCSFcq6DEJxPZ0
sNYsYoJuX0BgANooXtxBlnclezwgJpSW4A86WWJRcXbv+lwHQA4IC5Tvm1sj71wzpW6mPTWtOeHL
FVYx5MJ7SmGwJr2Wg6CFFMKF81uDpar7Wq0D703dx2Tuts55qE2SzNvQ4Ow7mA9tIp7Larnwym5S
NvdROtOCGdTq47O0rJPAzSf1HZGc4sB2dQzdfOr3LkTVQNrlZ5jS+b5JyfhCA2e89KxJ3qR/CLtc
A7/Qvg+6JQ6Tih3uMhitK2CoVUFypPgBDzSDkzF8NgyUN8M4xce4gWeKrmCfrWwyfIl+qCTzta6H
Yzz1DDojvgH1BXORRm2sshz18k321hcEk8bjlJTJrjGDkdMqchmw5It8a6FZA3rqzr5i/NNxoqPj
umCcrepszwuX14/eVR6UPWTkBbsZvhlwL3vrQZTgUvMUNYVpFc1hLN2z5S2496gUhpL8ZOF4QSOz
WylUSAUbh4PmUN5fhvjZbFu8sAvR4H2FOmkgTIJV9VDZaG7qSliHQtqgY1wIPkn1daq1Q5pmLHlZ
ElZuh9gasyNFBL3Y29r05o2DffApL8+OvzJGn2YHD7Fde1/zhThAQuvuqsTH3AvYfhp3tkXkvCvr
+XYUGFSwc9OZNJBwecPBWP+LvfPYchvZsugX4S2YgJuSBD3Tp1KZEyxJKcHbgAng63uDVf2ypHpd
Wt3jnlAkk6IFwtx7zj7+K47ii+bzToenPrrPnOQUO/BRGOlslBctDd4pfib/kbQggGzEliOvSqq7
jsByQtyh/IiRhyuqyhs7kYiC5BupBKR9twG0HuBgqfvszGFNMmx67uycJamE4VwTF2mN1ryvzOGe
1Ll0407lKm3psCjbf5dRy0AIjQ4XgZvtnIEAXaxl5MqOexU6t0Na+ZzFlNLyQnhrDal95+Lqqnsl
V72fIWezydUA+69j69zEUXgXoW9Lx4jy8fBYFfa7phGebPDBdZLo0OYEkV+9RKr8GsU4MubRo4RD
tPWq54dZmW78tXIVjpehfzV0kX81OufL0AzAjTx/6xn959Y32EO5oI27MsWBAIfU8PHj1MXBoIG6
JEcWx7px2DNNy3ZtUGm6FUwbbLFsxDzb6wM+Lq4P+riJk4j/eRWzXO/85c//x/uKpL34Wp2oCf0t
nlMkm2B2rGXGNdTC3rnevl4ky18+bo5W9t9/dlgzgvtyL21YtsdsZrF3vYZRoT5EKJHbzLloBXuG
693Xi2J51MdDP+67XnMcyertf/zzx9OkFQqc683pMRtQ+3w8EQzw6DDFpMwt7+rjgdebf7zA9er1
YsjCZblIp4fd8b8/QMXKeRfm3WFO8RbOdfOSLnNcsizjMRMCOltaUKRPsdu+3nm9+HjMx30VLoV/
eAwOc1AUWveaOyn1/+X5Py4+ni+7bhg+bl8fQ0GvPH7cV/aI1iEbLVuL//jO8NAk5MqV+D4+ni73
9G6bjek96nJrDqrRvUNsPm5Lg4X2INnaf1w4y4LrerOZcJmNYTdvkutaa6iXMsrH3/+4/Z//Bjbx
z2e5Pj5bMkU7VbGXRbvGmpx3h8EsGfTKWF+3wlCYsvH2enUmr2qFMhprvYSfZM9hBSmXax8XSWT+
9abekNnAYLr/eMT1Wolnaw1rdMT299N/uP7//3QfZ0wC0enfj/54jO7793VdIc9bFFZxgSIubsvv
6IimgEA2748Iqf8vYf6mhAnOxaPm9z+XMF8S+a0qKW79tYr55//6s4rpOf/y6D2DTjJRGNAFp+37
ZxXTX/hNBnVKIoH/4D59VDHdf+kevCcC1VjUua7F2/hvtJP5L+Fb8JhshwIo9D7xv6pi/tySoC0P
sMe2kN9ZPJ0BwebnPo6JMiHr7dg5XYOo8J6qW9E92EbZ7u1GTQTMDPGNTd5Ubczgg1kprUv4tYlL
o68X42/oPb/IBP54O67p6L4grMxzjKXk+pe2EiI/szZrIA+WbZLeg3Vzm5rfBjRO6H+++HVYr0GZ
dOzU69vRH/PfaDd+BqX8+fICJA0tJWpn12bTX17eTx2as6YrTq0KXysPOa6tYAN2sjyNepgHo9MV
m6HuznJJMPzLofNngfmngvLPAoDri3OocKzYtqPT0/nls7fxSK84M8SJ0dLG4zaxGqGdU0woItI2
MZ+0NDqRBJ1BBzhqafruFDkU/7Q4pQC4dxaKN9wZ5PUUo5x/1zH/uWH+x5ujzs3x5uFQ/FubbWyy
YdK1VpzyULZBioTEzmmlNg0e3ELi5u4lRuyIzAnNJvaJDf4u7wmyygbzMa+06UCRqxmBq//zl3YN
zv4Q21zfF2eD4Zu2YwBCW87Xvx4wzAKycFUiThhUBMAFHJSyw1hahv4PPSO1UejpzjKxE6SzGDdy
SRnImwK5dIs9ONvLVJh7Sw5buBwT/PnOJbIy7InEjNJb3Tj6/rARqm8fraoxMUwxCzvock64Gd+d
uHXu++rVaaS79zOxT+ap2dDqrt6oCjxrqSnIB6rvOMmyi2+UG71LjXtHB0uAWO3Y+9N9H4U/ZCna
exCjTMcLxTlOkXI65gv5Af5vgg1/QR8t35aDDIdOBcAzh37pL13b1MD1TvKKOFFX1bdRKMXGsY1u
k/E1riTShdWsmBCTykHqVbbfqjBu0JX9394IMY+0ZzjTOaF+aZ1EqaWzYJ3EyfYohi6g2kIns2vu
1a42u8cJc65dT/IkQnHAhnKg0q+e/vnQWT7rz0eOQ9nNE7bt6sSb279AmJKubjUMgOI0oJrSzL1w
yxkY63QQvn8nknTLb/S74e3voy2v6dDK4ncwmBJ+OVp1CsRuZ+akG+OrVm1lbzQM7lXk3cFoAmnp
6zO63RSzBL7zbHYvrP9XICOsT21r/+bUMf8+3ji6ZboGrfOlT7aQBf966nihZaBPNaxTlXVkuI7W
2fK7iweeUk9z/0H3pm+2q9FULt1knZN5Q423vBiqmg9yJm7VimvjAo4Q/j9bhOPIJjVYxD2WXtqH
akrxc7VZePC66ly0kppwxeBtDMWa063/jXrK/PvI7eiCeUxfBk8YV798mNA0zDB0MnG65hmVcx3e
ti1JXbaKwX2kgPJD3zvXGrb4BqXyIZdEToVAESywLw9o9lbQGmhA91m59WYChZeyz6aqYwSLo3XC
Ka3d5BJii07N08HbFcDOwY02RS5lDwv1NxDrlb2EAKW+bPf/fKz+zEP847wVgn4mHU3KBPovp0uW
+44qsprjJrObvdLQbtIDBe1T9kS6DJ/7SFXBP7+ksRz/v54fgCc91K8sQ8xfzw9Ve23Vuo11Smxf
PRSUKO+oPd0ZNZpL3259dpFevItzyztdLzxzLZx3/LXFbyZl4+e5h4leCB2UpU8Zn/fytzO1joHS
NQ1Znl2YUbEw9EeR+8SPO6yoY5WoHXhofQuvhqSQSLMuppTMhBJ4mWfKfufnOPijNnos0Q/9ZtK2
FzHnx7e0vDcawC7VJIdTGtDecpL9ZcVQZ7NAuOPCrvKLtaPlbmDYHVuKAfk96eXTZuhxS/HeLsAg
5cmA7VGjNbld5pVozM3AbFx9FeGSP412Eq4cleztISKUx29OJAT5u7biMC5L292r0Qt8VmV/IBCg
keuIjxFvm1N4UkZvnxWK0ss1vsdDSLefOs/fKBHe6xEVowgvTintY9fWESAzj1pmrOurawZHFhfJ
rsjUFkJHEbA8IslsTswNeVqBQa+P0MNavxv3CUqr0z8fZ/yEPx9pNjoYuhsuJ66vW2iJfu2jlx4l
HVVYAkqJQeXKdp71Ge8RMkZt65TFraUQwRAOqW9SrZPUeVDwV46TknJI7Q0/QTYe/2iq6XDLEo/a
vF4105HCJixGcDFXcwVpC+mWZddbIQq22dnIsQNM+po3Oy35s77r3KtRJyWVphW9mGqgno1qLDPd
Y+nJdDc6400TpYh2I+pp14ZrLKJp3fphCuVC0L+69kBSKpuLUSz5s/FLM8HaSJ+Ott7iLV/XroeL
YG6JmazjA5YsajtLcFgSLyEHSesfSVQL+3G6KSlwhjk9BHOMFmW0gycidTmECNqB5GOt58nbM24k
905ngQ2yyNNMype8zgZSM8uHyrMfGNfi/bIsavPhbaL7PuWxfIxp9UJCIMfGbzSFqtQJbzOYpfge
xF0npuoWQT6In2aOA4or44H1/65JY3kuJND62o5c2kvg991J+ucuAglf+QQQSdukvI9nlJJWTo6J
IvxGL7TyaEHegHH02dXh+CdRT8jmoL5IJuHHPH9Ly/QzoIZ8NpLA6DsCL4ZEYZQjkmIe9ZdqiKJD
b9hf+q7Pg1qmJpaACS+kgX1DujnBKq6u0ZAarOO2Wlh7ok7EwR5ukt5yLtKHqK2q4VQSnAWnw30c
oxlHqxNuIR51Ox/29HGap+e0TMazSq29aevxQS+c76Xyhi0hJhAdlhquVSXJVhg9RUR6CHfDYGBY
7pO9RQHkDZXorfBKlO7J8OCa/OYjqSNV1z8QB5Odw5wc+MgOy6BJKU5mVfwkssa9j42wXXsRC4+i
aHcjHaVD4jUoosr8h3Rk9EC0xI9QN0MqgBlNxjiHOdPB+JaYfC9l9Cmr/fZYMdYkfRnfdGFBQ272
vM9jjbgrLS9NOrqnMCbNjIVqv85CdwRvNVibaJrap36gHd7Wux61qeXJ6cEr4h3Va3Wj2c7aIj2I
epReL0iiEtAVceCk4tAEqW/MZi4DPbdnOJaltananvWMwW9j+ZTRgefj5sR0CByvJ/VhOcLbEgcP
rIwdUgB6400IIRKmdjVX737EHAzir7obveqGkczc1PFMTrCVgpeR+nTEXmVspPyqcWo8h9ZrWo4P
fpaY53lkZYGiWuzqWBCkWg4X3Gr4zabmUVqU98UY3mH836STBCmVFgYgI8TImF/som23kvDrhWBZ
HYpoPsncRTaZpvHWmdPonj7YF2EpuW+lX+/J5v0CvWPFgOHfDEI0d3zACp196x5CM/xCoPF06orq
hwaq+BL1RDyGleWtKSjT3m0RGEY2R1iZHCUQok8ifGxN1NpR37vv3dlGp/FQmVJf1R4Lb+Fa7a0s
s83sFMUx19H7O80PfzS0S26jrcq75lZgES76+WuklyM0gomOU0a0Zpa0nxMA+HnjvsiqfVtCFiWs
rFunQitIXoDYTJ6fXcJoJHPItaDA84KqcimN4cLfzQ0FANRHN71op52u8WvpBbZOX4/1delq6blq
tE8t2+GdPbrNus0BjUi/+lawpFgRa4r93ajv6iySh8EjeaBKwgu2KiTWc/moq5g2IXktgza/xfai
U24mFyehmx+agapcM7y1OJv7Qu78UrrQJum2dhTV13ylzhlA4X6S4SX1lby3/G0ZemgOu6UHYZOG
LMdKBq3EW4+fiERswPsgKp96A5K0neMGF6k6a6BNPkHT/x7paoKIOWVso3knA2KW+7zGQ1I4I9Fv
flbd0EYHp+Hmw4b2tg2rlNzhhMKgaslEJWXlRbFCW2GppzHb94p0ev8pXmB4DYwkSxniVosJ5BY4
yxvMLqsl+OQpOuMCYXUtdHyzkX6TVH72NkTNejQwRRrIMlaFsg9SoroaOuPuikFsRH8OpfQu2nxp
8V5tr5uzkp3x1uwQNqVtG9fQO5JqR0Ciux7Nmaxy7XGWyEuVEs3BZ3QiD2DVVaUKjAKj6JTNd2XX
8pWZhOYUlB0D9LNPFMfcUwSaK2gy/y0snOqhQDK6TruUJvaIEBPPrvUyCGPY1ilRDTBBAosMH9x6
8vs8yWiDPXg4lGEYg8QxsKXY5CuTDzqyZ9jEMZGolZMpDhLzPtLkhORj4fGYYcypm9mB65AuWpf5
kwuO8GzJ8zS02h6aar9B+hxNp36mr2LW6k6SA9hCwgExEdrn2tSe/RboR6gBOOiiyN6pvmYbn7XM
+S1y9LxnTHFa8n9w+x+V7lq3JvStVebKrdmM/udGTp/B4VLELUS/oyX5qjUss6MJ7XloFE6gR1kB
g00P99kMlLJeNheeGOX7lJoRA2QCGBYDAz1BqkaNKH8AgSBOVLOtM6EL953TFLeeNDTSU2q1LXoP
GluHP8oiMp6CYYRAyd7mdYtgTgqyT40WzL+N/1CVRy1m/2JNga3P1tapYhrWpRXLrWfpAaIKB1Wg
YndpdRvha6CRZkPfqqwm04sgQLNT6jy0aQr2BJGTgymbdRBiKCmo31yzSPFF4fFT9SkZcJW18zAe
GYf1ki2x706E+3XDiGkE9Qooq9u2ahqCUFL4UCLuDhMq9pNJpJjft++NaU1vWAFZgJm7Np60i5Ii
IFG2v5Ghk2xCAxl/O/g3aWNR6JtrMoFLdDBeR8nLpJbK5G+mWyBx7SabGBajIVviewoVIEocA0+a
7UYDebxKrSLcFlaSXiaS5kzSVjQbuguvmDZxv6sd1GyZ/ZpHxnhOQ18n6AhY2Wym9jmeiQ9m5jXP
Ij9aRSfoqpERFpNejuDIyS6KGXxnOeSAqtajyYNahpnRCMbZ/+523g9YzuNBeuJtKJ33uk7Z7god
oVva0ZbTv2ZamLAlAbYyasPdgAYEaC6mwNgEn9yCvAnb+axbw03p9GxURPeKC+XQqZM2cXwXRv1d
2MYb6ETOLpMY0ZA8aEMlzB3iW1WTSySG4nNfZfF+yBKGafiz0nAeVKGQl3u2s2nK+M1xTksxDNMi
bLhKgbe0f6hyhshgFl89t3+xZXbAKbMlO9CHIgkfk1Rb0C8JPbVZPipO2UACMFiP9RushmyHxmpG
ZDWsAAN2KOyicNuKctNOfbEOY+MiYPisiWu/aMC89nq5LXuj23pPw2ggnVHWJ49/J4OfbeymN1tl
Dmlr6uDZBIfndocZbai+6AW0JSPd95PxzQ7gQoEl0PPHYQJYVHupWItaEGP0SesTqE4ZmYWJLa11
a7+buV2uZdbmQUo4LLYo8Dr8GBV0SZhpZrOqauQftbJvpiGu1mODuWXK8QJZpJGuShJbaA3N63Gq
xDqOyvtBb/ASTn1gWF0QWhqxlkTv6oQUtqgg4zbJgthFWK48tclSuvRyJIulRIHAKhI9BEDWXBdy
g8D8hhTlDrLqFk+ux1fRPfZkDazyxhwOG99PQsJcUehIQ0a0vPO7qBvy7TCrveEQ1j0PNXuPyA5i
8nogt8r9ZGZMsiQoaYOdBbUWczhHGATnWoqVkWJbb1RIVrcBSVTfVRiVWMvmJNP6BCU78y1sYc3K
XvtMfyviwtsKRzlr4nOxwZe3mtvu+lAH6OkzoLNTA4dGF9uXwAKJHlgBOP3OjncvQBkHrQjBiLfi
ExPDHWvRdzE7FWMSM3eE+ZZ154iwwL33tAS+tcSFjwZmW87NQ14aJdytsoHGEG9Zoa9UB3a7giLQ
K0Y5V9/XWvN9stliWBUAwa5+IfAZJAqlJNsqWFZGuN+qyHyE3N1uIHeDPnSrE8I5qGpW9siu4jiP
ssJ/WXZr3uiujKyJcczZ+z0uDEJlURzLyF/lvUuWeUawl/19VDZzBirwrZzS3aTcpyRspiBrYiaC
NAxgKFkbJ4rOumEBgOxMfTV4Q7Nmj39f1NlN4o0PNYtgxg+c8ELzvw0aQ+XQUqan7RNtfbVyPO2b
ahzS9uxHaxTzSh/DZ0iw7xbx9Cerp3BeuGCCm2TYNOZW+VkQIqUHoF6xclyYyLKDIGD0+ITv5hwl
xIibYwOHMdIcqHIl9V0biFqBZhJT0NdcW8RmZST3mflOGhHRxRUSjBzViKuh0CFO9QyXbzV2xuuA
hAVXd36OWAhioBqWZFDoPXbtMtKq+GXedY288UIbwe7oR+tcyHvT5Dm1sI6XN3KwQz6F1FHNDJhe
NZ5uBo5I9ONN4eTs1t37cojlxrHgzOhGfrSdV7vFqmyLSt1OAx4O08DdZmMIHmINyyjfMYeux/ef
3ZgDsssWkS3qjdYNBAmgHrsJhoqvyVtFqhpuKYXtMWaq91kpQxhceb1Fyum67DBXCrtI13orQEc0
YHXK6EE4fbuqM4s4syk2A5Inz2nL7Fog88hy9wU551o1gGtaY2+WgDSc4Utrf85N0KB+xvKkOy5T
mKkmaJpSnKSV5Gt2Odaumg2Sm0HIxDoyKfzLRwxoeyLePpV6/QOKwbPqsTClo8922PbWuAtusKkF
oYm+KPOdO62bIO/m2RoIY7p3nRlCt+4/jEmNkLQczpRAx0e0JWDCUcgF5oJIt2ayjm0CI5l9kOcY
iy0ZvnGztiZ/HfrijYqnjpbBGra0C0hiH4ghMhZcTYYgcNtrpbbJURSsm8aFZjEm5k5VzXdsrMbF
cQCbMwwfjYSF9sZ34cy0zsrUYZx6QqU3PE96c72WqzK9iaPiDo0Pwff/vl92AijNPIHGBXnMjkrH
V2dyXlxvXi/YlNSoYRxm3NrCKQUmAhmrHLod+q74prYsOFFdNUzHJhwP3XJfe71v6mJi9op4X6k2
Ir1S20e61I9uE0c31wv739cci9h3FU04tCPv2RqdzyK3hn3vKIpOuRz9QxxpZ3o+3HTH5pzVNocQ
ZlzfoE/QJGZQJ3n9lm8JECQHTcuLPSg4MJzp5K1Kl6TJHuHQ2iz0N3bFauMa87glT3udOfyERhSQ
dvdOSmqx8rK0W8twuPfGvV+y/3EJmt7WmkZ5BUwaDDPjhCyRH9Jxj3ykoZRbuDrTmtL2pbXHbTx0
6SZfPM49i9eN62jvto17X8QSVzz1MZtphui9xzSNbmG66DuSW7Y87S1FmQhsBbs5HznRakWXNtsm
KeivdpieZGN9mRLpbNie/OgXKbEjGk6gpcYIDlRpTbwBWVQQEkejDTyi2x6kmOMHzxjO0rTiu54A
NiOJL2Qh71RCRdSSznBeRspxmixmbrCsVplaJy0i1sGLpH6wM3aD1QxNn6KHhwav786ebHQAqeUt
+dfzTR3l1Y5JSu0I0IYIlybag90be2GO5oZNtHkAc2Kf8mJ+n6wKF0Q1X+CdxGfPa5Bg1khF1RT6
t9CmruHKeub6+5alBcx6w300bCaTMDKGjRZnBWGlxa20bSbrKB/3aTEVeyhXPiN2p3Zu6bOiqTlF
4yY6gkJOD6pK17DQ4Wt0cwyqDHpzaw7VHXGeCZLTau0WuCvCdA5cc3wpFgAE7Q37LHG2OU1zaydp
dq5A1snGdS5jjc/OM3nLZWR6O+ZNBNHNXalLN4hDz7i34wcSvhoSNpPoZZDFjVcbqMmgV3mKoht+
jw1aTEwOZjcEnC2vUMbyfZHjMbmSrN0pxy7nPl8TvSekwJdFSZsZ1bZVzAMRLI5HUDu5KaqTDfu5
XVK0CUxK9vPgEWExMbuaNnCPwf00m6aiAWQUJz56vKsLE169ioAkWUBYYAC3nnDYoQgygsqSkAdI
eMKPLuN0Z86Wy9k4RgEtSR/UngPBWBqYoSeGbAJjp4ea5X2HrudURdWLWRU4cRXhNq6baWevwRYI
uN3XqmbrOcz/XZcX56qgfhKBGu6UH720NZnGnpkcncp7mEbRnhFcPBu5bZwMZRIKSY3uWM8kfU9x
9QB14sB2G75WY4j1dfNpVk106AbnQqUouutlFGPADxmoyTXaFdQPL7U+6JccCMoFGATZ2i5hdlLq
87S63nl9zFjaw8Uj/JzVm3DkfSz0+BEIn9wm9IApWLEEIKWelUlZdPeDTwIrUyHMGJVjE+orYZ+r
UFlB4VgTuj9RktSo6ARY/Uh1pAQZ6T0hukcMn1LGmKsJGWg1BQ3bH7TezpMfWv6+abFPuhVeaMqi
u3pEz+2Z9MB56/S1zFE/1GDKRB4Cj7Ihw3EcP8Sz8VlXn9MFPmTlSKpRf54lWk5+g5hI9hrSjBYB
04GtheJ6Ag0+G0HbrqyEs5F3yyBnwgIl53hfg9kdCT9aF1X8nlgVk+q0MUUJczwUqyaxy20h/E3f
3vpsyFajmvJi1WTxN2ux+syaNh3TxAFs4/h7DwbdUZi9c9CjT/WAqeF6wXn0MIv0m9CAfgDYITRX
p9Qye9To+xGH1vVapZYafp2aMkCkv4B1o+qks+nf+BYeH0UaLetym28l9yhpxnM1HgdioFmNHWdD
JqdhWJpy7PvHbkUGg7YZPGNljwOh1xGSThxNaFFr6ifEszol54bO0KxHpIv6sXEorNhddX6eH2TL
JsScnMdpdL7JyLXXqXMdX42nsVH2bjDq+7GdiLZhuA6UrW6TNKImBS4wlHzNFkiZqk9KtpOMX9KC
q6316TG2MNa4VieDuP9eNIDuXCFP2jzSq2KpTl/TJhydajTw4R92m2knRv89Vbh6ZfVi2mfeLqnZ
8k2ONe7KviVAtPafa2Sr94kLsdWOvveicYCE846VraEWx/APYRftfN5GF8MpgfoVfg1dJmWVVSJB
LKoQ+E8MkBnxa8PIuaqTcDrGDbzDGIgEhaYs0LuCxSGliBVgqk/WoOFIybVH1epLBQTaaeQEvktx
34u6iD6Zf0u2DnbpvH0b2EseSLTejUbOEDVwcKdTOKx6EfTKRtgOeXzb5wXfd6qj/8saRC2UwaDQ
H9l2rsSUzneWccD7L3dU+XeRIx5qWlpre+6bAAJOOoMDtruETPsUC1IK2mCHb5Itdi3I8R4P+gTM
0XBnCpua9ZoYJgrjvL10oi0OuTLAi1fhDhfOjpYCuP6idgISDyjNaezWKOk5LEOpL7oR+x1vbt51
ikSwJSjhNkvJRxUd4QRf3MyMb2J1T0ay2BMucWdEdbdDOQPUp/RukkJYh8qMw02v9YCWxn5dVS1t
bCMNamhKAcWQARtAgT6c8PLB6flsMDRpWzHf1HAiRdFvXT+7t9hns/FJsYJVLw4TA0Hb7HoMQaJ0
+Fr4+hg0hj+uKQ5EqyKb7VXFuLSegW4Eyt2oiX01T0YzJTOx9tTVPZrYcGvUX8F1JnvHH/dV7MMz
cR7wLZCeYIbvraN9t6OFNxXi62Ph95ag51lpPotrkdNKawg5B9HiHvWmFlsGiOfYKB5104uCyAlf
x8KZNyko861qqRKMEl1DxrC/a0v6NF3h7nPdCvzS+hRGEfw+a1zX1gRDAOjRZpoS+BN+wqjAbjXG
sJtnIc1UeJRY7EhIKVWOj5cKu7TMG3dKP3WxRccjax/Stv+G45ND8ceYsFpoaDuZyVifwrJ2GSm2
XkpRBL7trH+e24QSfgJ/Jc8gR9WgNWd/SAJtYa5ERXZiA++o8ZtfLyUOOtKbUWTrtCW9S6silumg
71J9R0eYGS8npKMxprNBiWKLjOzZVmW+GWX+yXbaepOwslqBZaGrUi8Y0wLFfpY79zNsrUnHfeEI
zwRSBqvWEVVA3F5LYq4cN1MoGCys5fDWftjppOOwwCfsTMLeUZym5GEQnRBaO5qvjPFT845EjNPD
k+96KM2N6hb6U0okAzkjMPIpAo3sx31cO+t5oJChe9tmnJ8Rcd/7s7eDF9jtr77Bph6aoBaTuiOo
Il0WkhS/8CgmCT1Sqto04lSLBMxIHxVb+BNgVrAA/WZi6X20CLZY1aQFrVHWpBuGVXutOY042knL
EdTMr27Udc8g7u1bAJC3/eBH96YM9749Zk/52qOx2oYtEZQ5Y0Ko1enO1OgnjzqL+EJMAxayJbIr
qjBsHBBa1mfZ7Erffi4974uTEwyIa2iPVdBdEq5WPnX67QzabKvnbCwKk+2TIaEEzsOpgKT2WNAy
XOVl9zRHWniKRemdRR+zvhKb0fLD3dwLf1e7LJTqQqaUnCz2wSa7owLr3pw0QSUd2vlTCRGk8Tj+
eoPkglEFUmSbMqtBbIno0Z6T771mUcqp5vJSVOrG7r1xN5lWE+h18a2cB7YYqZSwI70vSLbgP9eW
/smMZji/ibUyy0zu6yQhQclraLirO9DmGGhLKi/Cf6mWZkdoRm+Wql7wohkAyMZoz6r0m1nxaaqB
iBuvAOGQzbPEh+KWAaY2i9ascadHtU4STAF9GpLHPqm1LebLPCZEAdYwWC9gnUUJD9Wn1LQOk0qn
FUyXaOCFnuyofK/c/psA64M51riQ1+OdrWTYZ6hJDq2HG7Cy8nUO7GdnGjn8MJsZmh6St5FxTUBG
XEf7kv++KjFhgv4l5m3UPXJ92t7YoYv5Sj8a80na3HuMxTsLFsB6cpp6rcsW/WEJ3i11JgxWmk/0
Auy6luol5D46XEpA7isAVLATBY2KeKHF0sLo1gsWP1NYsNoSjYlPpCHmZjJ2feI/9C3m+DCC+BsR
FhkgTF3LprjAZ4t205Qd0epEwaC54H/KnrYk/XAjLkzMhUy6YTy5WysxX8OBXy5GHJGbqkZnkB10
Rs61l9AUpaCb2V1+mAn2WUEBEkSrSIM1NBXBjUzlHgBAfLQClPd6Tj8zVU38qe4xUeksRSo6N2sd
XepiEaNe4A4TU41jYcqLjK2JZxMcIvIof3bqE5SzU+Z2h3JoP7duUe6GpTcodKJ67DD9MSXI/evR
+qrsTCeiYz6KfGKH3oB67OS0AwGfn9tMoFJUwF3cJI4OmpZpj2Gz8zJ70yYuHUOBdgT+U7suv7ta
uY5ULc5Vh7UHiYrABIH+07GhJlXbkl/pVoMOali4gQrUM2vAOYRTugndM1LFYyBaE521jnbcOnaI
dKlizAiUQQlex38aKgOtWcP2Wjoh4DevP6REtLga26LIpCWuoVMiimGp5JBESFYUm8/IFWBdMv/o
UTC+Q0T1pKNKgwdp3uSj0LZexwouNZtwZzRG4Hw2FQlw1GeKs6C/rqn0lV22x+zq69uwtX80XmkE
qYdkEC5PkRQRHZBkmTYkSmp/xL9qwTsHzsS29JbYA/qjZMiZbUuCjhMhoe3r8+C0F/ix3daqppMY
qvymmQ32n7PhUjkgy75DS75qJ4X3b4AY70YS4IM+GcAPmmcXZMPa0/LnGi7CNg5H6uW6PBFEa24q
dBkbe7Dnm55vDj1NdxQuL13Lgew535s3IWEqBPj1B3Qx+4joCMtvTHa4mrGmIAEMtmbvmrbkLLoC
A7EfIbtaVPNAtumgTBAhyWmqgil1iX23dRadIJEDr2/OqBa6gEjhO80pZWCxC1ubZo2wgSy6tS9F
cdPWxrQbMM6uWtMlcibt2IJaXnjMIBjh29DNW7fS0o0KIQG7CgVJPLirvm+srSkou0+KTk490DPx
iuEhQir4WPjmKWv53hoD52Wo+8R39RAs8Zby9a31yJ5X9dxu0sg/jcp/tuf0KzjbPevCP/mgVzLo
9eJ63wc49OM+2LgNM4KlVp6eaYH4L/bOZDluJUvT79J7tGF2YNGbAAIxBxkUg5S4gZEihXlyzHj6
+sDMqpuZXV1mZbXta3ZloiQyIgCH+zn/+YeaYfSqT/mWjaTCiv9RQfL9N41wUq9t7dHrZSl3OGIe
/kp6/5u1xffXf/2hQHD9d5n792+/te9tyDqLO4bshRD03yO7BU5CuH1/f2NBUltYcUxihst7+H7l
+PvtfP+WWDHEaipGcqsBwF+/NMOMb/9fX4uZOjRBb6+kiLYbPt5xwTJajoQIm1Zl7RS93X3/3V//
QG1Cm7a1dohZx+Di+91q0dL+3bLj++tYRyAu+uE8NElKWW//XYb/7RE78vjnRTbvMa6tjoxVfzQZ
6tZv8Y+bwd2zcTj4/rvvPxodowrayPxhFmnBDhohzc+y6pCAsHaA8Euxq4wZr4HVc6LBlsBerM/v
b/9W9NSmI3da+dziiCv0ieJYcaE8fLPs/r+E53muv/7P/3r/LNgKk7aTye/uH8U4GvoYyLL/bwnP
5T0pv/6T7/j3YHY8gwzbMkkht2zHIMbrP+Q7QkOjs9oJQaXXbbw+oYaWqAbW+HXxv03UProjXDoM
Q1fhgf+7fMfAuUgIC4EHw18TreJ/S77zzxxuy3QE1EnIsabr4MeGp9E/0087kXL6TMrChHRjkSpA
Uh0jfl/tN/pv7Sjf+mflEPlMKK0DgtR/uFD/mWDlX7ivvDjyJcvCzczl01j/KtapSqtqAImXPb7h
pId5S3fKx2uBnWG3U8E3G8+xvzCi+x++7EoX/gfKbW8ybJIJLyt/9hzGxUOv7LbwCRmOhu3JqgOG
Yf/1S/6zVGC9yv/8Qf+F5JvZxIA4eIbsO8Prl5smUGpsIyxYEw6Kl//6tSBx/V8vR4I6vGKh66ow
Ne1fVQIt2VH4cjQS2tIY4uosdsI0HqYOeNkoneaStFm8pcZoNzbifn9Gd31xC+w32WCp/vTsQkW1
kKYZwgoiFNrDvZLitakhU8rC8smNJ8qsVftgEeprKICnqhSSyIzmvE/NzxUjmbjxG2MU5b4kHNuX
ECN2WckVzppwG6fjQ6gQWFmk48W0NTrvhSbEwuHctxsnGPjPB76HuK0ezEp/QuVreosKhDbNVCUL
FtKGXVxDrDiw/qFpNOVr5sIaU5Lpbjj14BGl8WMSefjjwmh/2ug1EOG4qNtQqJAk4Dhocavtbfne
zhMrz3hHnAosWs53PDM8ePHMeHPryIRBYL3cXgRMUpRXxzLuD6Pe/TYq96qTwUn+l/FlFf0lqZs3
Qx/uOLzTx0NbsHBw0EfhCYL5IA1qwqO08/FJ9/pRwTiunSJvsWhI7I8+wW6QJhsx92ASrwY/cWrT
2qtr+QbMuHIhK69MCEadFeRZFTmD9koUwEupyX7j8PllKHwfbCme3izxbZ0fRRRZ7TlO4Wnlcqu0
CmCW+BuJF+SWy0aI1/yzVICvYV11HeBdX2O4lGtAOER/1lWyNc3qjYYU/6JsK/r5K1ume2wbvhVN
XiKn+zwyFs3DegdvZYL7tHwZRnGP6k/GTu99CwN1ZkiycVM0E7AB5ozTTUD/CCfAaoEOu3SY4NvD
HVeAL3WsICNAk1t/Dn0guLn1MFePNrx4P2thCrR4otcWgTJdtXHs+Cmy2K5qmDBLqfBPqmpr6u0Z
GKVkKgJrtMc3AgwIb4zcMAa/aLlqDr4mpEHidcFnPExEkoMfml+KcIgV6hLPLDBxzZTHUB+1jUiT
Py1t6aagVsFgozvj94Lo2lgYz+byZ2qY0yat2k+3AlNSYjFtyS04Fhn/WlmMLzVPagY9rDl9sT0X
ToemQTRtHN5IY9qht5QLOowh2qZqql9yl/7ebpAkNLxn0ZY3V5NP5sIyyTXtXOF27Q34y24NlQYq
x1G8y6EJ6dqajMD6ARvA/Skv8W9Q/SREIR9njWTJ8A1Ds/u+0S5EtxmTcmR6j/ysyKs69niSMTaj
Lne1Yqq8OrSjGO5prd/I9/rb8i11F9/9pvqtpfaAq2J+i+Y03QxRu2w603nKJJGpjBRqL1Q0mNyw
+DZ4vK7T7eywrptpLp+RJWI1axGPkHdvWmNHHrUsJhnkkJjCVQDjcAIadJUXECBnVv+VK7SeCOP3
Q18EPL4noYv00KsLWIxhb4dMPiblhLd5316cursrpbRgfXL5vlce+j3CRfBQsqP6DVIBKyEB7Erh
XSQyjLYQRyfCrXAgETsVAyt3oKAkm1oAL+rpfrAg5mIKn0URGF238HRmEVYTivpVaN0PRCPXTIdG
YfKkausvBkQSryVsEa6DDFx7vA+Ca8zACbMJcHTh9jc5I41LSeR2yojMF4UU1OElJD5320OE3RR4
rnkwoogRsSxPi3K6GgChdTk5lTKQbcpmFnUJ1hjJPTdeZEMwBmkzeK8U9s3CkCO1eSDjzMKxcn7p
6powdJVHPA5JeUGFsPnejvAOmFtsMeaiu/QWTugMcnucrflQkHTRI7OwI/Ora9mo0G2iSHfY/KfR
L/Xwyam5FCk31Vz0L1xF2Ytdl5xE+yk25h2urncwumlTutUtMZObHMYdncJd0TMZSCT2uJDK7++f
li6wRPXq6uOdwv0uyd/ylfBBtVnOajIJL0qne19EQSSSH/0CWg6atilH80tfM2L6cd1jZPEmE+ve
lNshAhMFe/2q0vmuW6xG9rKDOhm30cxvmlrcoCD/cRfhI8eirV6fY5M7ukxcrlbJAvpVvF+dgpRr
6mwyxklcgOAZLu2lV7kU+GLUJJ+eAXjIgl43d6RUG+QYjBA66I9WltKuj3aDMcIsPLpc3L4VTk1C
STe61L8SqKhekibPefcw9Ltm6V7mbD8N7J+Ky0eD19BuJtSuuKe9rZcErBvKs8k4hjYAMDyf4VUs
3x9QU3I83vv4+L3grbp7a9oUyyJRA5HgV8jKmzXOUbzbd6LtfnEiozzR461MueHwzMOt2hY3JjgX
jva32Ih+ygz7IYjJOyI3svPMMd6LdqtBKdu5hLeBpBtbpjYfC/ikl667mhWSS086AliRZGyVL53c
JGOyDccR894xg4ZA9ENVt0DKNTjRKNpbOoPmVzBscTSzsTKyzrIueYRiOXvaWNxkyUOhT+MjxIIr
5hWXpsRzbiQzL19PvrjLL0ba3RDY9KRoxz84o0/cQpymhgprNPizznivJ1HQ4TGJzdIK6cvk/lkj
mArJCRAXyBG0UiUvg4/QAcj7kOG2yuIA6vLEHomBQYzVzXeXpOvUhhXJLqvsaobQvgNWhIkEya3t
SY7Aq4xARPbQMQLxc7sBmZicn7IRhNbgMLqJiTsBytoWpDgylpRkyEZtvlUJYPA5VD9ba9nWSGZS
WEocgNM54/+qK3NgvG6PPZb+iu+l71jooQfKmjDtT2Pa9ScGeqxSKxjKAgWDQg6ICVCN440JA9z6
ZQuWclONvNSkv42YBbYVGWsxgZ6VXPrDYAPxjpH7sMjpFi8xMG1vvk/halaeoxWC1hWuMYPApAYf
CjIrlzO3CzSm2fOwkCWg45UDoyv/UCqoz469cFYMBE+QequyaUvdp91GYwU4O5FocIRB3m+GsTuk
xK95LnmLXiRuvR1+mBAnvaxT3pROX52sZq4GxC3ciauoab2pGJ0NGx86FudA3Btqdt3aOC1BBSWT
T5FSwPFR8D+krUdNszhkhsqzvjQPMHHKE07sL5HC5jNMhKFjY8UUgOnioO4Jvy0CW8Pxh7GJN+FJ
QFnGoLbBeZIkW4ue2xl/LzD+jqkhyYEg0WeAWTV3wzMcY6ZpuoI0cCBpNVYdqKXOcTY406U5Ktul
/WS3G0/AXOfIYHjdTT02y2P/nGp9BV0lfK+aFXf5fhOr3+UwW3tzftCV5exOyZtWuKTIqWPEbDwf
eT5iaoOqIlIlcbFjwhE9VdRXhuSkVHQ1Pl4Trkd1B1uMoQJREYAjkDd3FU0ovB/zeTaSJybEhS+6
gZAbBuS+7DRtyzhgTbym/KkHQ+6mybnCXqIONI6SsxcXUbAIJi5bS0BIEWsSi+XneKXvagnmO30O
gocKzi5WfGl+YAOmKOiAAMEfk00MCr/vdJLToTFulKb93fJobqv68zuykZSw34ThQVBYxLzBA5cZ
awgwSsULe4Egn6mGfTh9LkRpbhlBEWwWM9TUl4ynhS23YYRHgceb/15RbBSJcBKelxBfQDv1XUjM
eOPgV0YpxjhrrCGY9SUBT+aaId0NON/bhUZMHhZZJGIn50kJH3PrM4LKARhbEd5TlhcrW/ItyVkI
1KZlO1VWsp2dsNkaSfKRwa8lDTOhA4GAheGYgsqSUTPNLZWNg1YiLBlJLI0tA+BOTnqtXTk06j0x
8D0gxGeb0315BPmJXYZ1QwF+T7F1WBw5PBbJzDYAe9GKwl3IER6krU11NXZ/JslBDAT/QVc0eJq+
JoUwGPUzZGAMZcAL64gTHS0hyzj1O/zvaH2soFT1F0vXm3WWRbBg5CSeVl1FAuBsxBrXKlwGr46z
p1rtcLoawues6uOdqzU9/naULTqxmsGQsh8RzeLGGbtiMaR+hTrBTLKPuBxLzjaSWjAd7nMdmoFp
Xu3K+uxpWD3RIECTFqFRDu0W5uqfRaT/AV1lBmFR2tarGKDRua+22SJVI9LBhl7utWoK1zLrX3Mb
eVxN5o626o2sMD5EjmQVECBwg7PvD0IbYVOnVyXqoSFM4daqWxrbOb2vtgGBoo/jgRoVX5I80HPS
ppMVgtP0oTm1lBadhocDLnITNutbakoM4OpVfdj2NBtILGO7x+WMsT8x9e0uEiEznWnw8tb52WUa
0wNT+ZHU4kmvGYRmCiS83FjgnQhoicwAhgjRH8wniti5bndhundJ1b0YVvgjvOSlZZFtVkkPq6bY
LweGO9DUVawiQyZ6eM/hpFaJ1cOzKw989SGWLvY18gJHdzAZ+XRYSMwrSwnpkPnqOmP3PuXuDygz
3YHKiuHzZBPhEMa2nzI2xWnQOlMIFzvGSpbvwn0Yl9XhDsggRkMKdi3hGeJ2EgDdP+NJ8KA404cp
8b7FG4D7G12hnI6HEr17mOOxWdTTh2NZgJcEsnlaq0LhDkt6d8yefa4uy70bt1WaMpY2I6QKI7N8
x5QtGnhk6GbbnbEf5nFL5bi3extb58GBzbK4a7fJ8nSzFHrXGioPw2EY15WWmyrRR+rOYOrFawdj
TMcoNfi7I7sl3AGLglIxjv2EsBWqYRA3jMe5VXEV+SAQ+xLduGcLsIcWvKHMtgrZvyRACNQc6rJH
kHiqxvrS5UhWXXve6QylRVJnfmwCwatxUE+T6tul8avU6pVRnB2HIv8QSozJ3DZLfktMjU2qGqSv
zXtFpDs7iXbErgXLzvBMcs92caadMjRE6WbFTV2ar2xG08kR7LmyrBlSqDP7P+sXvHBvt+UvFTc6
+FjaYa7qW5Uo73VUiA11Nn7AyA0wXvUwJeRMo8zBI9x96mI8EB+0CvjZkPKTVHYyQWr0tDr0+Z1I
mmDJcEut+smF3PHUW3SyYVfFnl5lH6kRMSIvTYgZZg3IrGc/ShPkMMNDMgy3sNswA+kNjQxzZxVq
7gbrRZlEuVvQZQWonq66AwTGZI5Aqw7byBJlqNJ48IyWwKwhFLX101DEP0QZvpRpxNQE1f7GiVfV
a86mKpTV9kLBX9CUh8SqXuvO0vHKsit0KltUjxQ8I9ptV2SezJzlVC94AUa8A67ueZLGjRjxC7bj
iJLUKt2ltQZxx5gOpsm7yW2U0JZ5dhf0qFWUXpQQJCXltlHVGo+1kvMu1yxUpObMrxRzZ9Kh+CIr
giJv7ipuZt4UY6g4pUuQtfBOo7p4tFuTnRk0aTvXtHfdUMJDo7CHKscmGNYwMpoBi8J1Umqzifeq
/WJTJAVaqXiF7KUnzN4+kfZzSB4VbK33c0zGfZH2f+wYzkUKa7QCoKu5XHobUSMJBtD5Av0eo8Ad
zRGDokYLj3k44QAa+swlSiKlK5IfHHGv58QN1v4OWwjC75pXHQQDFkjsxSXbW5o6u1BlDGHGfIKm
vvaCxzFGAH7OU8qf2VSOlao/5WP7U5Sd6pvzknpDMV8zIV02FDLWDTzsZ5EtxJmaPlnKJeQZ4p3n
hC0MS20iyFG1GHFGksI0XKB3YBCFwS5R4AvSlGIeSSuvpr0CgcQ1+KrKa+O1T8W5b8YxWBRZ7kxz
qTAhwdMwhR5jqDWCRyt9EpFSwFiybkZjEIZBERSuW32mQvIJK9yc05ZnDgpZLEJoeTPIrxFFhdco
kbU31Imp52J8xK18Htv6AV9F4RuhhC4wk6SujTLAeMvkcXYvY7FIbD7yw6DrD3lTWadp0X0zgl9b
Mwz2CmbPcogBnJoTGw6N/XpW272be6vmIY3pmlyXAxsVLaVuKIgFFCqCr6V5rRj/FL1JrRmzs08L
LbwmYT3otkMlJ8JHwtN9HJsMr4AiGdQ6g21GYNW0zA/TOL6GaQUbVVcdL5/jY+0qFMvogg/N+L0v
pvdhffOuBlJst6Cu2EXsxnBAsKPj7SpNoNbGeg0JhoVUFnqEUH/WhfIrz1aiQzblxyXjVMgtF3U5
FxC9xwEiikNB6QS1m5KIOEM5cRMXKkYqPWyDA1yErKAt3RfHQk9tmVxTaCAoj50sKBwGmpN5zGd5
sq3iFiughi3cFgqdioolw8OBG4EqJRhtpJisGuK6s5KGEpagqaJYiXETn4e+9c11fXXElO5U05k3
WgHRaGTl5IrS0r79tglYPhaW/uJG4Lc5s/coiXFKjGiNftk4g5+Jtc/naTdJeagKTT12OIjiSI/w
cdbyP6VtD14Wp31gWZTlYd9121ZjzbO4JyhG4tPqMTbuc96ZVMxLbijYgcrARkJZwt70lknPHs1a
+UCjnUSZ8HW1fnelin1yJPM9R5F2jN5s5Y++kCcscjbgqJ2ZV8Nv21lpVGyMgaGCgEmBriKf5/ii
yWINLEmww+TfgPbeEqMkJYkGwl00wnrd7LOc2N9nt0l35b1api2+xkjtLBUylGgq1F5UbFnoEIZj
TZ6hDa7XiuJsuTHwHESsjUM4vAWDZZPqpfIsSogAiQHlvlNjZvkhphhCFuVG2iBBSIPYgKIRlBYq
7vqT1c55bp0ZL9qGy6tnv8cRyZs7F7dkfl9WqwVQlIuNcISi3GU3yT8SBXMUt0TpAY8AuTriCV2s
IOACNl6NzcOow5Og2SNAaqzuY2cqm4jU2U2ocUpo/Vpb63YgNRtXCgDoDmW7W3nFUDyjbgjD07Iw
ri/yhZDl2LqRJh50tTGuNy2whjho6voAMfUdH+JZZsiEG1ry1go/cKUOwtS5UlwFLiE7iwv/QiQa
CWs2SeyTcbIxxhoEDthlp50VGxi7aYOi5XnHFJcAWPmeSR3dtct2Cjbab9ptJYdPzLgZvGv5lXwZ
z8oiCnfU5dvqabLPhr2GFOiTsu0sVKElU/FNJ8OgtttzVIeV5/Tas1JDUXCQ3A1rkxGjN1St+BaV
8cGSlQYygGhRzYzXMEs3ZtO8OzpE26lXblSo72vawtzPr2nknJkT3FqNzW5UjnWCT/iiy/cpg9s4
1tXeRiiEBLF6Bxh8TSbjGQLg84hlMG4pF4WZ4yYz0IJEazwBK/69tZcfplL+MiV/kCny5LZIYmZL
odZyidlViNWpY0xcOCxhfirwIjRIUtrProEPVSfuuWAtbCqj+m0oqsbnZj+T0Am9+QXHgLdmdrgs
pk5KPeednpkAnhU7OUkJKJBIwyYrmCx29gWZ0APnAmOqea+GSEoIoGrpY8YCflR8Gdxwq9HW5syH
fMiykWeZT5Vtuj8Q8+M9SxOILpecVQheU+sgRyDPuLMYs9gQbr2h0xNfHmYeSc8l/nqnquSUjU4B
3y5Nx1s1NBDdpzedHCca7YcWfGmb4jbm1fb0SCOJ+TDhj2EB1qTbl6xFdjK34nWx7J8qBty+XlA6
kZk5bs3yGncjEXhEPpFqT+euRv3qbIzCJuOYibETx/2ALSHHrIEgAUo6LORiJfmQ2TxdW5g8frKm
NBXYc6cmvR82dK3fCYEexq1+aIPh3Cz40N4cod8s7bk+wH5pAjvs3NtY7NTiaxzcj9IxHhWdx9xC
705WMAb/uLoMzjNBVbxeSg5r7s6MkiMMMCiMcIVXc4d4XVY9GWtgymtj2xl7K8QnW+Oxyg1YUaKA
INdxC1M2yCmGUIH1M5w9yhKhiedBi55k0wOgDmMMTwmiDH/TNEBE2jjkJ0u5IYxC5t2Ixyktq/PI
xOFmq4cBHmIxaknQSnUNpU1e0x7djaKRZp7NRqBUanyqmNVBHLfvVjOa+9x8BBZAgxPa4amgdoFP
glS81veyyJ4GyOFXG+ZW1eVyR2pMujO1XeosyoWoMAwdps9WaZgNAfqfKPbkyTJiVPWF65O8OOEy
PqG5WjhN2opDN+JG6KRaf18zR1QuAKB8ltYdbnh0wJIt2iuvjfRnrQMqkM4xhFkJHkKd+n0WRgo/
INWfYABwGkz2NYKb6Tt9djXW7NMCUHWbW5cGkpL/N8/FWjxbptHyPMcxN9ENEpyDOaQYI6rcvO+N
HsYCrvdjeOssEvKaOPn4Xrp4ZNPi4+WibrJmrUBjYL9R+ZNrJoWQ4Z7VwnlUNaSkZNNfCYMISGru
GAeG/cauhzdzElcM2AEU1uecfuWPIbnvevohEw1cuan/9FG8dUJ+rNvGqZfWlQHhK4aux2oYcvfZ
Xd9jtZZbTbb4nQN00VRrRQSO2KRV5aNcYSY2A4R2rmfXa/CNZe5JcuRH1pxmcVq3fmosQY9TJLHQ
ln7UU/fdHRmTkpa0rXNn3qfQPzepKLCI0vp1I0pLH/fvkpsT3nrzhwGweBQV4dJVvmX76bZJ3i+A
/7RqKvZbC6fy0vaMvuVIy678SYdxPmozcuiyXHzohjyDRrFQn/AmdfoNfRmVfaeUG7ehfaL3onJU
kWJP6p9Eq7WtG7viOIij1tmfEOVcnJIiFREkYTQxFv3X79/17aD5LFSIlDiEBW6IVXyPqtPLKQUS
lSOii4YRKyi8EHAqrWCvO6WvzPWdlLbsoGV7Md10hWc27QoLm1AkHeU0V8fZYbeOtFc9CU/MK/Oj
Nig8yTDqcOJHFFirRnSoxiFaKdp+DFdtF3I+7qUyPeKqCL3JLZKHTs2/8F2QwWTLHkjB8e1Qz4ke
NnZSJVs7N39hUIA2wZppJZPHGGQmiJb0s1QFY1LdYWqjGT6xOW8WFFbG/Xjm1MUbOn9Yo2NO1Sgu
ZewvS+9uFLtLryR9ke+z4CYYJc1rian21qGZUtDdta0fa+nPmXfOM9mnJ0vS29WR6ycZTSuH9rmy
QBb0Bil/39QJGkv798gA3tJznlmSsT3LiYJyTPNfomoex/VAW6wHo5YqB15KxotB6hFjsBKm5fyn
70jC6CDmwot4HOgjSGxqfyFm3wH9f5Lpd1G6UvNzQwV6iwm3hhm44IGFbEFE4WvUKcqbwA4Axw46
oOeqQdNOBPWXy1zeVxC1mOC9dScQTxlALWY6UCAzWvVNZE9BJ6w3PdGXo4rjCG+Kdh9l4IOWNOe6
jBkiFUN7aNCiFzVsylJvegqSNqgMBlhaOLwrY1k+Tz1QrItOHVzrTmRZdUDp6+lUrLAgM8NTXeaf
iQEBuUUuADB2Fdmc7i0jmgl0ARwi2mI448YQb/txW9ZmeNdpz+oBtYASxs+aKbE1sBHCuuVsHkL+
r2R5ZTp+DG1820eREndSOpdZg0VUF9p73kHsnPJc242sRj9n8QZhFuEYLgaJvobhp1lmZyOb/+gM
RPx+mJejDra0M7PyZxkz7HT1CXCIKX8QTwEpkeNJb9xDi2R+Z1sd1ZGuYw2psPggnzMnqlDpRGhW
UqVXYZskKYtm5U5oW8sUAKVzOf6o1bnCM5UjlMLG9SSzPkdgYACVN+4be9dX7iOeJYAfy0QT7tj7
EnOFoEuHh8wcNSSFBRKfTN+WSwiYQj8UNZYTaDm6ABFptB1u3B6/f6k4xY+GVqJCh2nwH7/VVRaY
huOvCj5s2kFTtte/fSvzQ/7q+982nVyMn98/IVGf01BHS7CsnUVCLJSJ4YnkPoLH82PToksCIw3v
8O2tAzKA5zJx5EM+GhFDtsjY0dlg6THo6A2wPLm5PAGI2LSZCPTa3WtukCll5E3Iid1YKu9P9oKU
sG3d8DoTlIBL0EfZia+M7AVFOyRIMYN6Dh/qdiQz2F0e+QzJUa171jWeP2hhNrU6IODSYei7yHfm
SE9uZcL0OO/jDALMl2WxjxWqKSC2Zcz3eb0fGgf64kAAH5EV5e5ZGc1DaRGtm9b1ryzOOpCE8RfW
X14xhcNFReSxGx0TviaNFnWNcYmk2SEc4h4ayXKf6rEPmOuXntHDoS6KaecmXJGiJv5WRzlzaaq0
hNEywR+n19MpmYq0JM/SOMkkzKiss6eiqGSgZNV90iFmrNllC7wv9uaJO1j0r10Vnu2s/jFnCmNa
vXu0V3IzNoNwTlp5ApMq4ZthD9ittsWKrrDFkCF6MOD9eZY6rR0W0bdkZGWi+gO0SJFu5a9uVfhE
rwWjFdbcXhKwMGYjbbvS0pNarE+6CT3PNabkqTSq6zAKsYlBDrda1LpHpviHRmW6POpV0JHPzsA+
8lPifjeRakPpmzmFXahgYzI6ASYW7RU5OGz2trsaql7sloXoMGA0d9cyVgN9sPo7LJ2UxnsO4kSv
DwCAyUOsuvsx9zo60iMG0V9z6WSvECqQU2nHIY6mQ7nmZxFUMnhNOcOex/BoUw5Il21X74OsZLHD
1to0edGcsJ9m9IXf2NYObbJYFJ7/rK4/l9gQQR07T3U9gkzUTHGbmdF0utKQhthKT+aE01IhMQDU
7QKO6fhHx2esX33SXGZ3Yqn+pAbBweP8u48baEWJebaEdWL25gMMAUZi/bEiS6/Q8tAx9uUzi9i6
mrMGW16iqO7ixfxhP+J60t/6BPcKPQKwRHjnGyrRs20VIr3UiGEqC5sBNpHwOdOto4SPyqMyiAs+
DePOEjmgGQ35XnaFc0qBiw5xq7hHbDXcQ2O08XG0+Bgs/+IQuTa+vmrV0oO4+tnuw2U3ZbpxScPa
CTJjIPQ8ZMKexpcWudYVPpS+6ofUR6FhUIiDYrlfmPbAcJGO3xHj86SBQ/qWRpQ3CGzvj4qlPBmj
4w8KBZwTFdOPDgspXypd8tyYiukpslGfe7eZvcgUxR3KzirTqyiAY5shJ4PygxbSUJk8YZ5dhvJl
pI3xijSTL+ijWOEEH75EIbXpRGLdC0YjOC5Mdv6ClzFi4ZG5sCprNDxjm7606w/VZxm/gIVCmtOy
6CWcmS91FKn3qYREkKeuc2djWin/tbhDr6o8DVL9Y4gNVTJXOgg39KjV9xaGAF+m8aJfrbBSt1Py
s89tG00Ks/XQxf8QW7bHOLUssrPa8Yqh3nDtumS8jmVtnPuYOeb6510zdtvaLQbmVMK6tFp3kqnY
a73tvHSZc+9GeJHl8pFPY+L32TpewJhuWzjRr3TpLORJqBrMqBW+PZkaVymdgmrEoa3tC7D1gRuh
TJXmw3X7zbxyJttaWsDUtrltKmajUtVmfPdY0HOcEQjXFe/YSp1VVaseEZ2Mu6W+jiOGgXmTiceF
d6yk9rmM0qObNvlTYbEdMwHGdD502c+GEl4U7x+evzhlox5yEDERNGuYEvhFrYQdAt+qWAKAK1uZ
xDa8ADFcLHNgejKGzhHSjuGXsn/qovTUyQpT0RaBr2JljwTw7ns5pkcsN0sqNzZ59NRkOhv5Oayc
0euWY9gIewuwT2VHOcUh0L2VarXsGbK122KWn06YArhhDLPu2lFeKxu7QJXYl4Wv1JLcK5RQm44p
CdZ4MLSMtVorh/aMBp7LGzdM/ezdQoJZABGshiCA/YUTG+4WFqWN/Sfqajcn1rwTznI2LBv9P8Um
TRPRPMbcnzQTkW4JBIxcJD0z+Tq1Ui4knDtVgM5dP7AhTHuWHyrK4gGDugYS6xKMJIdeJjGvyXAI
FUxBMLuVx6Q02jY9/YSJ6kwdglcZnUPKYNFM762tNY/RPOG3CSjGtr3sMKnHBgVZXpS8LMuwkBdZ
52fRwG0pDTW8tGQMeEicvN5V3SOUOK+sDGTJcc5WEmHw0+OCM09gAnzI5ZDH3fIoFvzU6uXiqFp2
bR3iuMbePOfYm5AZJZyjOdjJhgRoorFUJDQRdnSoqh6YCkJUNYxXUti/8JW4xxCZWVnzg417LfwN
zcDEkB03bodh07Jr7fOIZKupAqvtZXpGvAMokOILSWYhHsCUxGzHmMIVR87+EGFqXHoIz16rifnI
rLqzh/+pZL5jjvjG03ro4qEzMd5qYwY2fa0XWOcNGDTF/XmCXnZwZixaUqdqzlRmVySNQ9Cz3hit
Z56hxtUzbZ0G28gmDoKsxG4yJdj90O5qs98yju0DOhMMi4Qit+MME6+KfimqC+0dyHg3983jPBUc
DXgR7jlDf+o6bVBsYG23qr+EvLq6onpmm6dB2Tg5nlPILt0QclVnR8feKTg8a3lrDTrggYLAL3pE
7UqJ5dQyTcxiQ/VMZTOzGIezEF0wTrk8Ta398N04ciU3srCVXdwse5EjB8uxDIM7hxduZN8UW+pe
01uoDvk8Qa6LiyWg4+blYG8zlT66UXWY4Up0XQodPetCe6EYc7EtbBNYJyRRExY+HpMFvPEhTV+M
KCSQYikPtqrb/0bZeyw3rm3btv/y6oiAN68IgiRoJYqUrSDkEt57fP1t0DkRdyVTT4pX2Bm5M1eK
BDAxzRi9t76z9GY/RhposCi61fKRKgnZaQulVNuNEfachRo/kXZ+3ko78t6EZTEv/l9/9vVLN/+t
N1nI0iB+UKxOa81JdUNxK712Cb0Sd8jYTAGQY7RSvTLdKMMoQivnL75+J2e0+bHgzhXxxnPMg1mt
1FPXrDV5MfnOnB+0DUnXpXl96p565O4X3yk3oSPdZk/mS/du7QE0qsGjBPCPwi8Zv476wHFBPZUM
BHXZn8zx4L0qkd30J+y+RFAy38xlFZzP6ioACfrsA8dcR67oJutsqb/zBzf5WeefIqMHdi0BQHiQ
T2F9xIEcEfoH1WpBhjluY8rX98Y+XAFhEVeC+1CBO44octvTDd5760KLUHwzNqxSwOrP8ZturNTc
mUgZWw9Oicn3o7jEFNrKA+EpRJLqJ/9BJYO1fOuKAxMCdDksazWtzGwn1cDvbEV2Wn+VRHZ7QBmd
EucBVxkCwEx94MSQrCIYxmukMPJd+ZaLdgs65mAaF0HAk24jzlsp9wRDI+2hxtR/lBuEJQ2tyFcC
r4ajikwLt98WCnF8Sc/sutVsM0pLEbkic8cJD0m7yR6iB+EFKQGlJGwPy3zdakvlQX1L5J0s2sqw
mILP5qDcW9uIoQqbAu2x69NMtLtduUffRqZf9NK9pp2tnCBu3nJx40J9H9b9YzFsu6fg0j5Iq0pZ
ILU9CNSkJ3s8s6ohIVpz4gSeodvdEVNpAdQWFYad3Yu5g5pEuESCPRAh2EG1cLzmON3gh4/2FkxC
NJQ4EoiI0xYEydXb6dy72F/yFc0eKBh0t3ZGAJDPHrfZPn2QbrRL1i9U0kNkN0Hhe1C3AJW6dkvi
jnUWT8ZFhoDCwBGAUG/YXj61W7wBE7VhgEL7dGceKBxzkLxA4xnmEeBz4hhd/5GGXbfKPqsDyNLT
sE1Q6K/BnS/V3T3CySU5G1wMuUYLBDVUk99rtryvlUPt7yh9DJT7bc0psTncVKxxL9ghHpmAU8gR
BVCxNcAElBgNi+oRJBbi63phbEbQHMomujfFRctJdtgaFJl5VZ32Ai7hyDkcLcG4EMRt8JDMumqH
JwJN04dMsgfdufXPw72wjo7aOtwY91V2q4Ub3Qe75DxKJ/nW27A3jUs7e2waO/6sdumCabCmWEJt
deWrrDt2/Vw7+VO18ygDPrYr1RHuAJJm6Njsxg2CFWqS4AgIblsdjNti/ToEi3qvrIslqtzSMZ3h
MX7BEHI2Tmhc8icVe6+DUwX0VugvA1hsf6I/CQTnHs+1jQjxKCq3jSvtKPr0L0xlyht9vllQjwJ8
TfU7QZZ3BF4ootR0wRG9AQsrX/J7YUHLpFirl2aHKb/sXemtfhHjJY1Waykcyo3YEjFoW4thYT6R
9X2WgkX/rtu5A4bxJj3Pjh6kuDAC3fgMgkq4UCsCNEoJrHXEi7qS3+un6NWjTbU01tppMuzqsUgc
88w5cfpDqkgD8GkvnpWTdQqiDWUwbzNRQD5yhzisRyQO2yC2yQhes93IlrSJ9G2wzW/0p35lvBBm
uvPXmVv8qbH3LqI3Io1HcAbpzqB7wg+3C9VuRdvLXfp0u9a4S04wksNVJ9i4gk90P5RFfDNHOLJp
wmnjAitHjIy0rv/jiwcVvS7gIbo+H+g4IUiY5rFHWqNAG7CrC56FkrWGQSMjB7MLbOqZo7H3JAVA
2XDn7eIheBWIqBUX9Tsn1mEJSRR1Is1Y3KrL2pVuA9TH6yh29F0Ljo+HzWDKpMW8NM3aB9u8KU4i
lMDc8Viywp3Qr6HZIIBGXqcv6613rxYLdYQaCGwLaeytcCYTd7yL7tFzC5SC7SRdg7mVDqOL8U51
6Zk2C2bdd/9oHorI6RxolXvoNbfWfroB+QWNzzxYe187eJ8Y4KM9IRdUgOmIXlgRJfZuT9rFuDWe
/TNLwrOxUT6Efe3y/kUc6ikYpPjRFoFbPVTbGa6PUnQh3sBoWfCnz/off4dM3Kf5asvPEoX+mUtn
d/RIXelo+Xa4ppFrbWsfncICAbCoQCFdmueKdO0/or8UttGLyCO9kzbSTdm+Rvv00WNoswdHrwzN
Y8GpDZlM7vB/8uYmYSobSa5nPhT7tbqp4Rdv0nEV/bGaB2GyTUfrWTLVw8B3mW0jjq85vFn4iU2n
fU43Ne7vlqOzbTDON8DOiYaFNesoiGVogLjTKcjWomxnS2gA4DmXBtLskzLa8qp5sA6SuC52mCA1
wy7Xw15fW7wm0o3wFC8bl627fBt++gTKO+aH2G105tRbmB5oF1rHSNfohNkEqe+Z2+zocaZcYnnf
NfbYL+RsMeyQ+QbL/Jg9W0/s0aV9KdiGsaANKLxS50eO631ox7i35dsYn7w3oWexmzdLRKeHwJjg
SqYFRzjpZ7876cN22iVOva4XPgagdXnw7e4te5Qv4xPZruYbpZ9ga+6yY6ou62dgC+OyfueVm7lc
O+VNuOPurqQtmC1umNHfcCMmOLW1E17gAZMSCPWklTYybTRwDQJPiXfaVh5FuGfmcoCvt5fszpXW
EyKNp8adkQZEhQS2/uERQAT1YaGLOw/o4aH704guNDZIJVG6zh5qBIOL7l54nrjTBFhwGLsxdyGR
FMMyG++SXZLtwKdw9rfLfeCqb6p1am8QJkIfXoyr+t3bKMLCClftXaS5Qr+q7wUcGIQ/k6KNZ4ub
t8OgOC7lkPaz299o7R6wEm4MeW/8yRnboa1ptnGgJ6+dWpZ74Tyy3wgX2kN1Ig84f8vQXC4FnB63
wspHUoOy1kCZTE74khczWxdr000bsrRvGGH1bVpsyOgKxAUNK+QP7S5pHBMrUraV7/jvDUKScRt0
y/Fu6HZGvJq1lTAr8Eymth6sFIKDSFfhiKmf2ClE+b2uHgB91uaFg6TQHtiwFZ/VXWOdm8j12Ia+
RHjgT0xQyJ/k8J6iYHZX34Q3GZ7KbV8u/XP7GJfrmMaLxhyFccgxNkTQrop30YBKu/AftBtCQCrc
6PoSZYDu+vkRngjFObZzqJDCo/9qvsgHJonkMzp1LwR8wIleKi/5vtwE23bXPEOzStYjHWE0paSc
BTY0KzxQweQGqVMsS6LNXsD8myiK0l2uLMbsJjMcLIDBwvRu/OmcfxQvRYBzw+boF5pszT/BE2P3
yP7g7UrVT7xl4xPeRWxYiW6jkkM4OAu+wWmsjBuCfwGQroRLtg7bXX2m2+k9wrucDtOffK+f86cI
1qtrXny2X9vsAQ/qQmkWA968Q6EBNMT35ET6ouRl5Skx2E6ltKhQoCySe/ZxTfYKmy+nNHoYqOs9
8j0xh2IeYPnaxui6Y9u8o+PmFY9adxJu0zNOGeBjbMfpXkdIRd8Qe06fLGwlxoidz1bCNr2d+Ihu
5Vxz6tgKsD/otR9NF1Ilt6+bFtpJO6Cjjx7Glcce9Y2BL8CK27JvxfDjUDDPXkLiqT/bfU3MzBLD
CMrnEUH+Q8ZUvfVc9i1Oeop3CmyYVb5NVuYmPBBhhRfMZBe8MA4BlLOl/8I7k+y6fFtggVHXDeER
Z33akpc++21jFOzLyrp4WGMYbdpWOxqpPeyoq1OnUF0PB19BNBf4r0Vxpv3rv0hMWOyoYF0wz+5g
viUPnuQQ0fEsvBTDiwivK3HKJ6rOvrDxVuygwjUSBYTUbM+G6kLKwNq8g4/nwck7Nfj22fuItvXB
w2BVjdnGc6DZwEQ5pJfh3gSH/GIZDozCwKbK/jFqtnbB0EJ3UoLRflvR8luVj6LLY/TuPCRFPesd
TCQU4ysKwabsBve8oDnK8ZW6TU/+GpGtyfy5TTbJPn/tTNvfJRf/WHCEstgrtQh2PikE3Klv9Gc4
iLJhNZfYZKw9imUfTClDI7zN7vja0q34Ip6UC8UMPhZ3FGeEZ7w+HYpk5Oy73OHhCrvkhdodB4Xk
s/Z2CEjmLvvF/2A2ToUtiqrmaD5i2H2L/lRuREtvUyzVd29vYtb0OPOxR7bzg3WHl5G6XrHvt2Ar
NQdQ30ca0cPiPOQ2NiqZJwKGl6xRjJf2iVIB63X7ROmjIYMDY4sjO/6Neic8pyvxXRxXBTB4XtXb
mPkQ4Se3vHkFn6u+V39YtfrSaaZFDpV8E3SOsvTevV396Fe7CDHvRt4LjrFNsbkFDpSz1tyIq/LZ
Ipl94A3lZhOwCAnftrYYgwy0Eo43rLS1dapOzT1izkdzhN1KxO78pnMsi1fjPnhlVx39YfaTEocE
gORtpMDn259dgcpyxbZpjhTKnOaxPQXKPvnQnhidd+Grt05dy3OG0LF2xlHCX/hBbwHRhTU9BBQw
l4aCFN5WX4S96JYY5ZcEhocOs7++o3XiBAeG1VAvow10Kizwt9J5nmxmkRhnOGMj3RbzIdakw7Cm
nucfx3vp6amUaMs7lH1o2uI5Z2EsXxK07IthRfY5Mw8brJO8Cz6xv5p3QD7DP9Gle2cREM7SKnvO
LiPwD9aJk7cGtnhmjuKlMD7ouu2VPdhKjMKEqZNKspjO/LDhufGddtqoMSEj7NIWwYYdsfeJcpzj
Otrb6BPmUcrOSEU5aQcH7FXiHbO8bw/YLQ4RHpgLgPlX5OjWfq5vCnR9lt6dfw54n2zvMflkDHdP
bKHHLXpM8RTeMB3JTDlYzmzaXfVj/ag9149Mj8EdoDU7vC1X/SNnV/WQ7aWVsdvEJ3FpPFW8bSWC
0nzF5MlkqT2zt77vXnqXbsxjcY9ATXBGdKTbjq30anziwE7AZL0v0EmWTr0SafnR7Huwtoymt+pE
yDJE6xhRWOb0F/NpHHaW0x299354jOqVQNQM+HqVs6WNqt81jjGlf14bHD4c4uBuSrb4PL9Aw7Hs
d8UfbwXcaVJXKTuAdiWWrr/mP8zXJJ4cixtmQTSH1pYYkcdqXd1p22HNHRD3yrKmIXiPxziwY+pB
2cMAwZC6EAslza3jvH3GS/iWsS0LlsNS/CjNdVwvmcAfBSbyWbhgF65xKF7rJ+wUUBkH6STch9rC
1xoQ7l2rrg1E0L2VeFuB1sz263fxoBNPExeWU08i+VIVrzTifQxNL37s8fCUuCewoQ+lcIdXNhDj
Xfj15yB/yT5oSoaKFe9qqTOXUcU6jufJc8IIw5QyJU9CogAuajSuW58ZqaIGWg3DarzFcUjHL8Jd
ErL3QqWMQrSHICZG5TqBr+YEkPc4i/EygN2RthGym0VLZwOP96Qgg6v3qjSwXRry//1lMKtDqxY6
fK0g2Q59RotSZUOZVMR7W5/WZ15b3d6CL9nayLkowqJPWKaFwEnl6xd9uk+AesJzA+tObhLSQtAv
bB8C8xGRZeUGBRtzdI9YECk8q3hPUXJQoh2nD1GLLkJ861Ox6AvfRDQgYX2ujr0qf8gxYTsZPLuF
bp48rncbglNFy9RC9uXM5Qmcvy3c3aU/fiqFd/AaoLc+CeKYx54iXa55VUT8xzyIViUzVBRSW+gn
lsfhZNRtvJ6wWlCZoXHmFQ9q/TiqqFfn34dAZ1GL1B8Q0i5WUpyrob5rhImQyUldwPN97fWCEur4
OBaCsm5U0aWyvpJG4zYeQeYJ8lHh4Gl13l0mqWfD43AEbNmO9ZETC1mHcuKdPJo7y74xobJN2ir2
UQN5w3TfT/INj4MNTK4SZzwWH6bQBcBQW6cSh3dT1oSt5cHeBZbuKRX46aHetLismGeg0QIZY9Ia
3B4W8rEi5ocgFJziXtmuO9EPF6E6dzFrg+xQa9h1GZtMq6MYWBImIQmTurYs+R2OpLI0ZTCxIeIM
Em08/KOPU6v9Uck6QCTCW0fg1EpL2C60YrvFwE4uTMBpWDL/h4b0Pvy//mf+Hblmzsv8T2qjSrSz
JRqabqm4M/nQK6CLPiRy1glm5fYqfIjcAlPQsV7IXrip08ZO03JdqdG2UAgKKarx/v/5v4Shbz7+
X77L/OmWpIimTodIvYL2GIM2NFpuVC6Q2j/eoDpi7VM6iKhiCLNACc4k1S4Rr/TPnyv9HT+rfV22
JCuGZWo0t+D5/03OEWu9GORBqui0pCQm4RSr9HVo9Lejjhd+ElHTp9UBG95Bt9Bz0k7mZJsrGxV4
3C9fZb7G6ydA8K+sgIEk/NG6egJSrIkj8tDK9USwCBEZV60ofAbkTrjCTXDjF/QnZyAMw3ege9bd
ax5kLIudcOePvwyHv9NV/+e2yBJaVMVUNZls3r9vC7GbkizkIb1ywkuZHljgZ6xAMhavAV40bwa4
/3z5yncDUMbiYWAxEXVVv3oSMR27qYDL7eoZ5T6jT+8NRUMnyU6rnWBHz7ffkJqXogApDh6xxola
DmztkQPgMiGoKIF3q1BEAwYM8kRmr69q/CMvXmG7xXFVVQ8mGhDokWRgpTzeoqUFXkKO4ECEOIzk
jeb081V990xlRTGwyJoz9epqXI++WrAqkStipiyEOngYWy/7X16er0F6PXIUmXdHE+FvGYb899Ma
cDqPjSVXbldpF9g0py4F9mpQ/G54YwpKsEafnaaiA8dg8Zve3AyRdsD/MWBfT056wIhK6uK233uq
uefZrwtT/bSamVlChkNZHaYRgEahl2ux9m7FNvgDKLla/Xyz5H/oWcxBiqxrskhWhiWpV5m+lqYO
ki8rHAcstqa+kUMr0NE40WoZU54pOODUTQ1lM0B7EueysrnKquTBl3oEjjGEEX349C3504yr+3pm
Lig+tIKp92+91Kx+eUe+nTsUlcbdzByT9a+//w91S6ktPTdCvi4ja9FKUG0wXC2mGTslpd19TEt9
9vS/ELYQKdQufQRw1GQgpRMe9POtk757exQmblFFUY8w9GoI+AhLJMEcSSjU6J4YZUz0JbSRMaAm
VMrl2td4nxoybXSfNkYfpB8/f4FvX1/F0mRVhPOmMxD/HoMWfpP/GYMDgiKnkmSKzF2ISHS8N9uI
lDUlt+v5zcOXRcDETIlROvkcmdSVZpzMgE0OG/vw6c1AlAmx/6KJpM/GiCm4+ociKWD3JJyyrQZ7
/3jpAu8NTgTgfAojQtRtZ8pSM2Oofr6w/487a+oGq7Gsmv/MS2hQGUBi5dYkPLSU2HUFVyCqtRWU
8UMToSWeJGtDNB6K3Pzx50//bl1khM3EMxHgnnI1D6uDp7ZqypowzpwegdJEP9FN7XoCz3xSKbSM
Aknf/HLN381aqggxifRmQDfGFU4uHtqsG5O+cqeBZ4ng5kU385efr+y3z7i6slBrZHyiDFhEfodJ
r9aqmf4y+X47JnkZJMJVGZXGP2PSimC1yA0vRSmtlJ4WwMgsYg0MMC3PTsMXJkgNl4QwHvDLnDA1
0YxHP5wk+8Qrd2HVHToRf6gpS04/JnSpDCoGwRi8hCRGNzUK4E5hJLfCeB8UrM3jDIzyjTuA/W8z
cIxE+eGXh3OVQj6vzYooaqZiMvdYSPav1hRVK1pFABbkEoFI84pl3FaTdCkjglpEKa+ZUSf3uLtp
OYC78YWSrknB1rewMufnZ/h3wvz/fhPDtNisarJkXE86JRlk5lgopVtmfwRS39VApn5tNBJ93PE0
VI23UwBWBMovAdn/7k5QTZoI6wzdlBXz6w79Z+K1fKmZqjgp3WkKHEPmnay52Yu86PCjMelW3m/7
oXnE/73CKlyfqRkY5zVFvd4dAzUOp3E0cYeRZmxHKLPZyj4VVfTw8x399nNUWZR4wMzm6nzl/7ky
nTOcYlVG7prUbiZPXgs9ZobS+2Wvaf677eV6/vM5V5stQUl04kv5HJAUDXGRDppvTvk6CGVkAVKu
0le8S8J8k9fRwLxdPKvRxiijC5dPraFruxXRXmiuYKwr6LEkJRBXETshewpSvnE2mvwd5IMeBVup
ArhpfWpGqjVgvy/EbA0/VCClQ0TRC92nteZYBc8/+yk+MNnjmB9ByS5rf0UyWk4G374ndcKWOgKC
LF9FAJ+T8JBP7/jMhU3PgRLPZI88kl5+0b53JnkNRhyQFljiFwMo8tobDsdTWm3+0KBXM58lA6UE
2McCc1PfOPkGGZJ0wce4Nf3gmXQEEeEqdB1tRpMXwR8RJp4Te3SwDc2khgn+eVVp2pO4konD4NBc
rj0qrLlFA7zTsdtEMeIBcwgewmm6+OHNzyNF+mZhYkNpaEwGIsow7Xq3lCSToHBMywldAgggB/25
S7KT0stns7LeqEYQDTLGJ+w8j1Ya3dZWoAJp6rH67/NQ246Zesa8/qRJ5VIKivtJSF4kXQE1rDSV
nSfyehoDCjul7oQEx1QdcXVTQAYOpsQ1zOePqsZfbcQnbG10qdTgISchwBYAgirWW9L3Z62xjlPT
nuWYkmvnrdSI3AwhtY5VSUQnNsKGdCMAOeQXDq0T9Hg5o1Mqq3u8JCe56c5Y5vzqIxqzjaJIH6Mv
rT3BOMKDiW2lkl/bTFoXA63HkNs+R+qqIdkXdAPKakJcgWdhMX9PWe1jpzbac6BLH1//rtP3dV6f
UN86dQehQkbO1yTWdlA8V6Mt2Fbiax2Rszcwp0nqkyJnG3wW2yTMDlMg3/qaeuPHsCGC6l6Y8gNu
F5g7QXAf9PFzFRTTvglg8ni+cNdk9UFtjQ+ilKjmm9UjSZfTbdxZeLeyW6xx+R1nUMaUh+HqlxEy
7/muJi3ZgpZK8UlDlWlcTSYw80sOBSPqaDBkuV+NWyIOYSFY1CHTSoO4bn2ECNiRZFTIWUQee1wP
NEE9pXd/+S7zcn71XRTZUMFNWLA8rOsjClWWrutJbnLBgSBP38aCEM5GtXRpopdrdakjIzAXF0LR
vw5G8y7l4rmuUNYEgaku866gm2gK/qZvhl8WMenfU4fCCU3UdbJFoWJez+2VP3ZC0OqZ62MZmIMs
TKSyNF4Ql/s7b6ievXSCTmjIiVsbcLYCod+0rej9sqjNcOTrWwTflvXMNDX+d31WbMbY7L2xBS9r
3kMESNf4/1Jh+cUNwdRhD9Ew7rIEcaKSb6qZptHMnnO1s5AVk7Rgivq7lu4S7ASU5YdbeH/TIfcE
5E8YS2SCUWQL5axXNc6kC7dKl3AtYSNDnIOtpeZkhhAlhWUj+f9/OFE4HykgGTRqG7J8dTao44bA
TzxVEFrbYyNbtN6rVxhUpNZUl7LPLkk7Iv1RJmAx+evPI+/fHbQ6r6aSARLasDTtap8ZdwXuJinC
jmLSbsKvRNrOeKFatwr1ct/L6d0kIB76+UO/GVPs2sFdGwYbI0XUr664qPO89bs2cfMYySdawiKu
Xye9BfpBzoCHTjrDIze8ppFxQkX98fPHf20B/37bVFHhsmVJlXRdu96Y+WFSZGpSJu6kNSq9xY7R
octI78QFpdWbiFibDnMA7W2C0zIBtAUxKGzHyW8XzceqVS4kh6E9CeObscbLXwwmFZP8dRzvlPYA
xm8b5Vj0jeq3p/XvNMEX59DBpl3T+PrzlPaf/U+pUbfW25Qvjuk+UHADT+ZHhAkfBOUvp4PvBoZC
0U/nNrET0q4+KkAq7JkN+aRxDNeAlJXMN9ap1h4MdN5YxjhRNtbjzw/m3w0zlwcxXQFyPk8219su
tQCsKZgxSiB+vFW85qN0AcngiIV0/3XLY1JRVNn4ZTz+u61URY7kijhv1vngq5dAqyliNJ4RE9/R
bkcia1U1vgl1cf/z5Unf3VNSJGBvm5AF5esyLtuuIQz52a6faSe94wyf86JRcGOpzJ9LQdnHqryK
RCIhYAuoNbNspeC0asdNiCgQSJUGB24yHgXvt5H1zXaJe0AGqMRaKOqcCP8eWoMgE7gaYfut8AFN
YXAm3YY5wNs3YbNru2fJixD5RDCipN+GmjavtNfv4zz1GRqQMFaaq89mAWksKEdk4WrAJVSMflRA
YC2IRs68npPRCtPNxqAJrgESSab4rNImquLUvwkwwdt9500L4IOHL+CtKWEENHmpFQnvMQGjEGtY
CfyQ/DiVgpkkVw7OOEQhRZutvDq7S1RM5MNMkPmCjjWFioEeNwk+sWR2tF2+WAZCaS61HnjR138O
EM+CnQT0CRM5pVZwcH3/0tTatupAMky5OJvi/VVgKuUC9jFIjvCNuh7KtwG4n5B3LiAuayFL5SuA
51UxHwN+GXDzS/rPjTWtuTQjmZZ6PeCmCIZroDLRjb3w4kVz/oa21MdtWqFGKwGieBrBIRkkEkxT
H7hzlkpR3/78Jb59uYgcoH1hyWDxryaSVC3ZPPh54uLpRFLFZYuxdDGN5pdD2zf1RkawpXPuZVLX
qfX9PYJxuylZUWaJ2ys0ndAmmi3IDubpuuy2bKEuMA/Qg/NsGkU7Ba28r7xu3xMV9PMFf7u66Wws
Tdmk+Mnd//uLTJGIjRg0qyvVcC9afnGGal37r3E6PmmzlbOuk7eq1I6zET41337+/O9uOHdBZUFX
TVG8rsjxGuhdHDCbjbH3Md/vCn1ZWnm/TNbyv4dkimDMjPQZKN/L12/tUMeZNOXMGASPGTBPEFwn
RYI6yzjFowTlgTkrUojh6nTL7htGOeR5u0NjIldQxOM5zR0iJ4l1gJ1p34XEf6Uwc2SPsIEBeWAt
IXD6fRr+brYhnUHlhG99U5Yx9coE4dfFKDvbrdA3W6EgCxFtfCbL+1H8ddb/9j7JCqw7sBfmP52b
hJtk6FS/3HG4EaQWJHJcvLaUTUFCmihrkvCtTd5UwC+9AK6qZ0eql9swQwDz88Aw5jfgejrgQdHk
VSWFcJKrdc5qZQBPfhm7mIxx6QD6NwE/QKAsoVaGaL8wSeVNfRuwm2BLcLLMei2az4apXkit3+ef
g491JUw7t2a7FLFAgpoOiHLgl86ag/kG7aBZ3mFs5AsBwrDSGAyiUryqTfxgKc05LfJXaxD3BaB6
u0Y5qVbPlaktS19AXct+iVI1JUjrMknlnQKtqbDCGTz8GeY02wMzJUtM1vd4jO86BQRMYVSEUCng
LcQVHX7HMwyAp/ojqZTLkmEvojgdRLCW8j5gONixFsLaefn6vaGny6+7XJRUVIL8LRJ/W1XVb5+9
QYWV+Q9v3/XWvvLquaSQsrKV1TYDtmTG3banyenML0TV9+iDgtHVJCLkh+hN505HlnSJquw18qv3
Nqg3k6hehJBdZtMzYZdVeYbFcTupVc+2lKC4KngnBcoCOdIGiBL08RaHl5vDIotnzpSR6CijBf2j
Y3CZhVYvOgXd4zwXKwZ/JULABy9FilXS4STI/bumpp9lCL8sA99tMCRR5RiJwZv0x+vNXWK0QxQC
EHGFRrKlIbvzB28rEjDvl/d5Nb6KZPflXnKy8vGXM478zYwoMRnOm2aatcr1fl+WeKtV7Nvu5Ekf
4NqegP0/GFKwLK3sHBUvraS4ijt+6rOxTEO4EzyJuUFOsvJqds05KwHqmQVdv2KuVK3rAQGF7GUr
6j1YqqzmTOzs5ud39bvZlZqWpLPfZz/2z7G7g7Y6VH6eu32Eos3INiUhgl7an6s420xFvBV78vkC
HFqoNMeML4eOxO7F9pw0qCOMAOtMcJMY03s0qE+pKX5MsOAi815Kx9e4Fn85U337eCWJtiS9GM50
16uvKlhE5pp17mKnO5Z6TzZ0/eA3xU4Uw5PPZitLBoLWSB4k9PeXie27jTWfPVeeZUmzmKv/XnGZ
8vqmVkvG1pzRLDOapUHd89astdwhVfiMs35LSu1HkYgf1KlXENvWWe8dNbk9Y82348ZExgx8WhGz
w89P8rvtAF+O44zCHoyT29Wsm3qVCnCeJzk1+RO4sdU4aU+RxnTpB4bN+XQvZtSWfE076r61VQf/
4Zdv8M25iicjWoqpc8Ayr7eBBeF3DfFpZMeM3Xl+Pj25134NxLx5Uq3uLIrxQ57q+yEm9Rc/GTqP
PFKeonr6aAz/JGTqUwZkX1BxzRrSL2/nN8uxpKCqsRSVNemf7nwH3zKbqEOjhG45V+efmlZekpoB
FPrlyWzJev35dnxzCmNCFmVZk2SZ497VYGFkeLlcT5lLdWBVEdJZwTOxIa86hR6co2DkD4dfXuf5
GV+tvPTrRU1R6ECrsjXPUP85uBdTT/K0R/EKx/LjhI5xwBtuNAc/z34rfBvfPe3/ftbVeLOEKI5U
dS6UWfCx6tDDYCpB6uKEI4Wv5UA8fGgia1SVdSCWx6nIDUw45s4cLV5a3cGyfpmJvqlqrHz6eVUx
bsRcfQRUn9LJJ50E3FJC7LvUhmB4xE0tFBcssQEIfaWhWAtFYmfsira6fJGPkWimtB9h8xWfaia5
o8K+UOvArkTTpibFvMyMZZZ3N2P44cvG0qozlHTG1sSDTclFHnK3yce1WFq7ouqOVgr0RRjX1VQf
hb68xAB8WgGrKQbQpDuk3bhRWlxqZfsnippLV/Mt/ew4ZBBMUm86awmdEtki0ijHpL0IDRA2yUCw
4pu5CWKOZ6RjwnzxxCeibJ7jWncrkGXCSAA9IG1rcDqRkBwFIs2qxI/2Rbi0uJSVikoSN5661dEE
GZFfrtIBpbSYvhZIs6gs1uRgNbvJHxNYqBnriF6S5JMzAsELrFVlkoEi+eGWNxgnKK2WdeT3CDeb
HjYdoKh+jAiIaOO7NmWTqFgqYJBETPgRM3UfWSKsBO0YDEawhiyEZJwKtk0Iw5NXorOOLGWdEQtk
CsUJjB4eHUb9ZGYnUOeOUrAfM8RhU2cshRrUuBi/cEd2kBV/kmPtGGF9MT1zp5nVZxfmJ7/KTkLd
oKXw0DyRimzk77UpPcoJvsUszh+iYQPL0DZ0cLc0Dh4N4EhegckbSLEVuIHGz4q9g0ioVQs4QAm0
VSNs5iEx6OXJGo2dqY+YSPmS8zwAJH2NvnWtxHAPvWDfh+1TbviDk7Xj+uf54dv3RzIMiclBQbZy
dWDVy7psiOXNXNKcnUpnRg7627Eg8QKVkDrqy3aydlziL/Pgd5sU6h+cXhFToFW6+lgtGGGo+CMu
Mto/kmgdszilnp/9MhN9uxxp7DDnji1tROvqc1TEQcDrrcztR8tt+xZPFCT4FLcu1ZQcOR3QzeBk
VfIhJBanlH7fKXw347OoGjr3mCrs9cHRKtIyLXrt/1B3Zs1xYlsa/Ssd9U418xDRdR8SSHJSarQk
64WQbZl5nvn1vUC+JZWuu3w7+qmjXARTpoCEwzl7f3t9ZBSo4UgrFKcd+vdB0E+sPiMUYNBnbvxg
vqHxd8MIxStIxJNYA0g2CT52GPK0bX2VyFhqmfrRz2QyWBqwZB8jmgFy5iaTch5B3LiDFFfnoL3p
wgCPaW6/qQemgNtUr9VUKORE8wOMQgIKiLMB6+9Cv1M6MHAJzWU3LTnCVLDlGlppOC2VTuL0rOTz
Lp8x3AkNXGaNcxaKCPm/yU2CMKenAB9fr42hRDdVeV2bBRp2laIBsZ2fl1+zgAxG/deYOGas3zOU
SjIdaMMEPiu+ruEtQe6lJ/LkCwPChSVjF9JuKHD0HCmICNT08YVJJxWvghicAlGoJjNaR477gCgD
GEcJhHDqRx6WH7gQIFBv0/KFQirApCJs7rEHy48wYghULA1a9a4ch2o7ofk3yjYA72BRoS3BoSD3
aPT6oREpokzrYNON1Nj28f2clNA3skUkTs1n5PMHFqzg3z+DP3tf6gpDdAu9G7fq8oy+e19GYqNl
edLn0A/JMcmfMj09ToPoJRJ2Nf+nP/VxiNaX8IYLkI+70ICkmMMXzomxg0m0h1b4xWn9tJesM65C
l4IcjeHcX89LrOSyqNSa80p2TYibXpC74Vhsl357LE2fpQB7MSrZwQ3/4jR/1ushSkNIiq4W47AP
vR69RlaQpzQvI2lfCOhZRslL256N0DpKJb8vy39/YX/+FzUi+Yux6b9EG4BTo26BY7ir45oCsPoO
qsyz5E8PRVq/tLxDoDq5f/8n16bjYz9r0ccS60StbHwU/8xNCdUfB4VdPKahrWJy2KNxpNjSwmhU
xDW61W8b2Ex4wQ3prWneVQkUx3qij1APS6qvoMa8vRZ4UTUUu1JnmrX0SKPZsyakDZpQQJ3AecTI
tGOC6I1Al09R3LzXS0O353r2Ar9sbcPkeRuoSsNrgNj2sYej6/CsHKMIvhTJ28aW/Ns6pTCuhQmX
WcquyORPo1Vd5UI+bXwisQianbANoQlbQuLI+CcQmx2oOl6qz6sGaBICQEzCCpvRZ27D8f8cm1An
NOB4f39Vf3rXcs8qpIJITaNB/etdO4w+Xmmhle2GqnxJp3sL2kjiz3vwdWdZddsOR2p7nn8VyPzZ
DQQPiEAmAV31X0YGTS9goC7r2Q5C9Us88/NZc/M8pe1ztmgwxrq8hvtz9/cn+7O3P5knFO/iMll7
1+9aHtGqEwTJkA8TXiEFuBrbQqe1vPrrQjvEpnSZFtXd0j/5+7/7sxbv3d/9OH6OZzXtC03MKGwe
PTPlHovN5jzI0kNd9Oe//1uWxA/28TEhBIpIjGEprcKHUHk7mBh6YMq0U/L4Zhz7wYmQrQdEY+U6
bbFxKb9rmLmRfZq9SQypZTdhZhA3lPihfb8xNlqzU4JvaQH9SNfHyzhQrmFVjpkP4FRJEfkJ0rdA
pxarUYHl+drnGI2kK8vI8kZs9xoYg2EMOEebP7UdSJM5uaVthN0LeWob5nv6tJRFU23SUK2Nc9vD
Wlyim7GI7RNld9Y5KahGqgTGGxL46w0jLwLGBX19Ib/DZqOhJIS4sy95Qa/hcdc2uOlhDImUys21
4XM/qwMmcAx7pFbzkHudfT2A5DwAv8TThFdwC2MisQMZhnCijNdqGh6WfnNVKw8mPeKx4d7AUsEN
wvFBDWZssNq7uOjO2D2UrpEIxzHR3AH8bCSE34W5nlwtbA94zLZnrQ5xi6L4FYfeX7xifvbQWIsB
NYkHntaPos40LRt0lyVx9ZLRVaE89OAoWlF90ErtSML3ocWi7Bctvfyzm9dCk0E1hEGq+OP9xPgy
wLeQBkJPjbMM8B7ZrS87UmNXkHCjxR1KWlJwTWTtdD/G0jDzz2MUx7sgzm7rjrRmKZP2zXDtkOPv
uV8+orfH3KqfF7REcoTFCy+hA6gONstNe0qAJQ0axN8/Fz+pFFCpsUDnIdPcEKv88FwEwpSiqUxh
HvnZFv0UFe4iEe+xls5qxlnhv1VuIor6hAn+eiKEmO1ZFsLsqSBCHlCIKFit13e0wm1+i6se+i1K
nTxcC6jEhd+OpUd63ytbX1eAx5cQL1sBA4pUXKyhRXxfoz7c/f1JrfGlDw87vX1NWjpTJuGf5Y55
16JZ+mRmrayku1GO3YqgOig1864tsLKo5XErWX7pFBno8EyW7kL4Cozhc8p7A7xB2jzxooRhANRK
MzR/0Q79TIiBaJvU0dJLMP4lMBuM2lz6PY1taYanLkqfhbS6DgsKozWVQuQWj5MajnejjXfAHy/D
sb3QSH1tep+RZ9sY98M2C/OXNuGHglKPzC17mXArMAa+osvNI6Y1qH1U4fsvrqn4kxYUbQRSAQRu
JHY+ZjXF2A90wkYZ+uwaI6WEer9uotnwxQPOz2hEuLrjXET7ITxYA+iBIk7mC0uE3TCE38Spki9J
oJHdTiEGKf7iz9lVqN6k6TmYeVym9Av+kLk75O0ldFS4JzgrWiUxjlznadGiXnBiuKr4dvKwTVDH
NTO6obECUJkXxi5NLBW33ZyxlKkcChmHHCUkLrxkvuCmhAcAakD6UgIUfb9wTf0X6hRvHppKCdEa
WoIrViXKU0G5MbXoIUeGtFE6VdoMJX0lUzBPifXVGGiC9bj7Fmii42v0ZvJ+h5DNqfQniKUvgR8c
xgD2UxBrTqAU18v7pDc+YYP5tHQK21R5aOr6Tuq6bzK5PvLmD30kS2T/+WJFbO9C+vzD0O+tsiVB
Hh613OydIBq+X/iicrZ4GwRqnHhECylJryssUyzjGjtkho8QAWlie5hfZbub04U7OolPeTF9/cW9
8LNbAUGaIiJaYVD7Mas2kUxIm1bJdmNcpGAhlQ1435ssaEaP8RzXJ7Kue1XAxHNpv6izSTLpF8qS
n3RaKBA00Zlryxv9Y4AXu+uqypYOmlXw8w1pea8bIIZ7q+LaICfdWVPlztSRbiJYy796in/S+hMq
IadDGJce4sfoe06OvRuyKN8lHSaSZR7v1AKGmQHo3lEqyqsKipFOpnar8QxsMz8EHtrs/LLA9zls
TU/O47PfVfJemRYLwN4CQogvl6jt+270L6BlOhgm3UUmxqH0LTx6NfQJ6/r1LfaffynybP7xXyx/
LUqMV4Ow/bD4jwts2Yqm+N7+1/KxP3f764f+cVdk/PvbXbyX4vycvTQfd/rL1/LXfxyd89w+/2XB
zdHVTNfdSz3dvDRd2q6HQLHqsue/u/E/XtZvuZvKlz9+e/7GTwCNmLLnr+1vPzbtv/3xm0IMiBDN
f77/Cz82L6fwx28PU8FHg5985uW5af/4TSCv9zuxbQT5msh3GQrD2uHldZMksYmOtLLkvpWlViYv
6jb84zdV+10k8K9b/EdQHN3jb//RFN26SfydogmCQ+JSy4FmRPntnwd39fpme/3dfl67+6FHhEZB
EyVS74T7ib1byofYuzQTmamtajgr1WPI2EzDNU7YAsfR1Csx+0VXaH3a371t/+WvLQ/Lu7dtFSji
ElEB8HsxfSfYot8TAYIc6V+jPgH/rz0UYGYvFK+4iyAkPJYubCkwdlAH8NrEyscmuHkvnUbIPeAq
CNaDAcThpnCLX4w4yCV+aDewSEBMq1Dgq6hUD/5LVRrKSynVsGG4MBqRuF8F3D1fJtawqFRUwWgO
PUkqu2wxXFDyO6OZx72QTaDRukqrD6001Id1DpsHTHLGWnVC8i5OpebYQSxE3XXSS3O89VXxqSpz
4DfBMIKpnwfIzZiMr+tyf9A3EoXmThVblpNE+JD4VdVvZzOD+iNUUOiXCY6SMMTyuUcfJ0G2UFIz
P0RiEQIS0pKCKleW+6YtDusiL8yr3KwGKtvl4qAzkLcLqSR8XwvV4W3SBUVNaivWsZgozhSVV4d1
gmoGDT2+K2+rainCZ2c2JJKtymhB4qnLg4iL7aEzSmzYug4wQTtCT4uWP6kZg0yVcAkV3C8OqtBT
d6Sv03UFMZnyMIPXt8MUxiFvB99Temo61LKCk6uWByEOf8xZy9y62FCi0EryXmum6pApIfxfgpHV
YZ1Uy5yETbkz4Ki+sQSxxiHHqg9GrmJH/LZcqKnlpqP/UFEq1Fai7PVS0qINa9vDrIkXC9xhu65q
ZwHvDGqNICmb0WdTxGYgaJPvaOwqV1+W1lXr5G1RquJHuG2LBTDk9PV0teUixG0wzvZ65uuvYtbB
yWiyyFvPdz3Ldc7vFZg166xoJuU2m+PbtzOUE6H6cdoY3BPQFJXuWxmCxferpUhlqbN8d7LraUuw
CXY8Du4kdM1BEJXmsM4RRe29nigOxIVgi0zxft2WEiYCLYfHktxQmCw0gj1GXUUcGe3wxpLbYGt2
xf3rIvVo+QH003In8JIuD+vcenfISHnhBoDnWdavq/jFQURa3PMB3qYQ5slyHSof4xhcn1vQMA2S
KrpOxqG1Ko1CbWwfhLCK6BV143AYBoPZIOetHs0MMkYrGg+RVI+HAbeApCBCTRVO+XoT98sxrzdw
P3fXmYZP87v7tYwpGyVdzl2MKtvcNj4k0OVoivWQ/pxAVi8OVqlzmMs6v6EUJipmbddP3DS+SVOR
Fdw56+I6GZcNb4sfdknVMsFTAmMzteD3Ekk+HgKgJKiucezydKvwSGlTFLJsnZe5D4u5P8kohZoI
snUP+Aj130ZRfEBL60d0aTYw8Oke375+nWsxtNh1af+6Vx02PHUj3Jxa5XoNDU8+OO3qdW5dN5Uj
zXdeR6qd0E3erCtnCVMErbJSXD6Xze/2bMUXoUeTES/NVTLNOIkvc6Mal/XjOjsFCOfcdXadVKb2
HPLKwI0Q8TPUPXZfJ+unkUb9c+Xbt62bBRMb6zQ3Y2e98smfl1+HTs1jJ5P1qIY9KRxxtnlGygOR
ieXHziqMFGaVvvxy7EbA/bGe+TqRlT7xrEA8vm5V9Zn2LpyWVu91eyibbkQQpJhGAMWxcgKa78JY
oZla9133WpcLSf7xzeviumFd9/p17z6TC13mTUN6lJAPeooobMlu8JD97Gve1smDYs5kZ9pvRgOu
TbFaKja4Tc1BG2AlG8/rUrysEpf7NQ0JCK/rBol7eJ17m3xclyGeBUyOmaTA1cgEASLguk8+h9+n
5eR/+tn1Y29bivVzb8vr3Mc/tRzh27qA8hoGG54yAQKtRfl7QWvm9ssLF7du1xjLdCfk4qPqg8WL
l7feOhmWt141k5JNEXOXXg/+WKsCokwzbhn2TLkuWaiJgZJadzQUTCAm3CgxpAJleQ+9TUSjf7+4
bsij6qWJQMYx2OR64tlt51Q/YqHOay4f2gxG6SATiIO243TLPbxO5OWF/Lb4bt3y1quTaqS9Spc7
3PBFN1e5yPnQSA7JN9lucOaNhyrbMurYm2lXbJO6feJy9Hs6pacYWJAX6QbIZd60YtbTpve36qWa
JMnr3+x52g/YwvL9lVokzpggXjBHq3AjMAtQcBJ30gAW5lHUunJbQShd3pd91gx02ZbZUKJhWif0
ajW89YLZMadiOw4QS8v+63ptNEXIi12RLyE3+ZwuV2S9SvryvkuM5jK25tgLmkZzs0H73sUKxCsM
6qfRfK4aROI4he+spJl2FCF3UhEc1OBTGPPwNksPa1y6J5bRZaLdl/5NhJfgdl233A5U5ae7elyM
fBphtvaDfBokXiFNZUB98JNrXbLuW/q60xSAbhqORS0ldJEy3dOCcF9pgXyQBEV6ncxqd0kxHuLY
dtqpSWGeSyp6Q3m+qzJo9/GUHShUu4kkOjhoDCENAkyr/dy4jtW6tOV2XHwntQxaFJOlsT1Y2fhj
8XVDBM8xSfPk1d9mNbl5vQPW2UhP6AQnhNci4s6MNgRSVHgpiQ2u23WongYf1aMhJ/2mnZs9PvfB
ZTsSE4KLQH9Zpt+qd8aljqbDK0UNsKKUSd+bUaQEfHnJrRNpfUtb0Y/FXOkBmuqmlxfqt3KUrvJU
oQAF5NFhnaviDM/ZMKydsOAhzDgDWKczv8y7ZRRH1QFE8bI6sbBkWreZNB2kmlPvbdW6x+t3ZB1F
UBh1t+g0Agzfm+UlVC2TNDUVDCyX2U6Nu40fgRA3UPXQ0RksmO7rrmVCb2PdaZ0blzfXOve2Yd3v
9SPzGH1LY7lx13VGRbjErNWtXua0BMsEbxmSz+syNztx9xkTDPps7WFdZwj4ZkM3OvWTpJHx4hPr
xjAYfswVAl6pfcXhpR0pRcMU3RoPj33eaVejr6tb7hRe6XK4T2t/8AY9gC7zuq6tXwIzqF0iVdVh
XaVlkuBQLAn5d/nU24a3xeGypIerbqTU7RdWi2sKDjcARGXDk8z+nHpBvG2Vo2S5mukOD/mLKWUX
g4OVuyB7jaPf4be6kW4EF8+bcOP02c2UUWjitbHLjOwfK53uOdHsm2Y41dF5GSURjQgOU3/fyc9L
6CxMvNR08ecKk3s1vpRiDyxfJhyL+NKIvRad9OQZ0tHsGwAVPN8noh3VeOrGEwRKgNGZf0T4YuL9
p13DxRuAG0d7pB/JVNj1uAVq3W91IPAm6Uze2Hb7FSuCys2+V6Fdt14H1xP+fbHROP/b1iBpCWRy
ukSimiUPMg5wsAmd8BMFKNUXCXcCkNUyOjt3paDZKNGgAsl2K2zBAyIJM8Stnu1hcQbRFmupSr1E
KxZ/qqmQFr+kF+K23Jy0Q/lsbuIz+mseURvHyINy0Oz4aQJNGn/Ha/65IaboFo5wpdESUT/5ZHkA
yvfyN+maoOY+eRSd8n7lqO/wiwovld2Cq8S86crAE3ajXzHorGE5m052Ie3KLxEDy/a8UIyx74Lj
iQuvsCcdijluT0n7VqKHTZW6sPGdL9RIXeZ7bTvf6bOtusm1cA5epm/AkMHDVidAKppdu9kjpfo6
w+xP0AO1s3zXPKrOC6HC47578vccVeTNXmRzwPRDDsXVQRl3hldOmKC7QK5JFcf4iWEC4eWZq1eP
MHqj8GYIXFiFNZ7P1c7HJIDEGXbeI7lLw9Zv59SBgip+U4trMrvT5wBXctHVseeYnDHbWLU9dLuR
YS0ORsYmJjgAoo4kQmPPkltKLc6kT/XxhAUip4Vthp3fgoQ2sRZ0o700OIL/oCxm9hSnu7SQC/T1
E0xkH56ydS07+UWwHZ9woWu+yScAs1njJChBI6ccnekW00Td2rbjrrXcwd/HzabQbyCR5s8KMt55
+7nNnFi+zhMMzM4DuFDM7MvZdUPepMv/Ub6ZvhjfDApXBxtL9AQZDCxousKDrVxikZzc43Nx1O56
kDRHaUva4UH7FvIexB+u4U46gZ2EHP25zwHg2emT1TqActmoHlV11z9Nd1Z5ktWdeKLvdU09/guk
ICIT4hccmtJD/0zcN65O0Pvo/XhYbEO/C7A7wKnPDrEDMzcRrhzhRn7IkcdQubUx7vUv/XV2taDz
xwvsU8qBIrETj7/Q77FJBRqgoxrcEOK264XZqUouTGe/cEZpmxZbVfU4Qr4+HRj029KFclCu88ke
R3dJlxNvfREvhmfha3pFmbbNIO1Ofgy+JXeQ8yuIgJ2tQ0P3z8kDvu9H8ZroAOlPtztq5FXPxS5F
oveY7tXz/XSj3Qo75Sp+gSKKObGCyYmDIWju6Accnlwy/zQ09SfST9dgBo/iPkHTcC+HTv/M6DjZ
k73aqK6Ast02tr5DGb/T3cFfpy2UbEYFMWpL+EHSYsCR0GQzgAD/nO2Js+JoFOuIkWBdBg5t6oMq
HWBl3RYrRrlwqerpNzKjXyDmINXNXX5tfU4c656qWWfeJU+AOF2htCPzUsGoo3EpW/BSJzjkjT04
umr7m+LE4xZvCdJRZ06QjPuQysONtCH0dYDHyZMvx7A0YxjSCzN2vP6KuOvEyHNHqpMHNU1s86rd
iWSONz22LRY4LGwo8KHcyE51yzXdt8dxQ8GeXNjUVkNIxACZHFcqOjGP9ZX1WIk2PLQCEdSSoMO6
aQMWuzobO1DIJveh5xPe8QIXOLEXfx4uivoTYy8g6VTS5NZWe5BA2nPvZbZyMiHYVyd/mx30e4Cs
pidspB1sZSiiNjnkclvuFN4ptspbnWT5NvftLnZfpsvkZD2rV8mn4CLwwi/YDGjnMc1Ayf/5XjRR
fzDiXN6JCs1G1qftjuDRQVSN2gsV/yyZdGzaZYTjF4zX1WVshA+QAgNZ79xINh91ANmNtlP1ASuo
suwchQjYoV8+ss4Fy4BknRs0BQXP66wlRqIbp/0Rl9vYi5Z90nV08z9/Wklg8FWNzKCk1WKn6BZ7
r6I5msb3sMgNBlSh1R26PydxvdRkKWl/WOfWDQ2MMKyZga9UoBetoVYPwTxvwySRcQrYteYgIJqa
VVrKdXYUiT02Wlk5ZO/gAzchHc6hotIpMPvxEJY4GyEFCGPaXWIQ8brsG2wylNSZkmTCYMuiOy3m
GaFQk1DROteGy6DgbRliKqOPUDzqPVK6Mq3BQUpZfhCXiRHh3bjOva2TrH7wsrq78kX8tyVufn3i
B2Z4wki3yqXSmWJJ8PzgMtBF8WAaKX0QPZf2cVg3Xrf0pddJm2jnahIkePJEF94mwTIUfFuUh5Cr
1IuXa5RtXEZt61yNqxgNwjJIWVeiW0bQFNWhKy+jQF3ubFGd1d0aDm6XkOA6py/R4Ahu4I5Mky3p
0m0qKv7WtAhNlWMPs7TkNeF3ZXWsRUnaqgrtcXc/Yp6INewA93m0MDz6ZwBJNPPOnhJ9eRijDiJ4
hVlbNhOJUdqaVt1a2IYyPc8O73NQVMrrojhEPZpPatN6/84IGixiMtzHcKOU7srarLbkAMYDeYDx
YEmj4ikLXn5efvFa1R6yqTTdHuzsTOkb8ToVX0MUzGbpmEXPSGX55d4mb+twlYN375/yQcrwO64N
ukqwzpxJre7EpjkbjHoUw9fJuPHCXkN0SxbE1noo1dESTlabNUy0Bo/fgsmy3D9pmkHDKhTYhBej
csgnyq0nANqxXn2Z2sTiGSFpsi0acqMorBm5MREB1+fi0LlNrWM2uwwz199ynbwtUvMUcZIMDEX6
5OvPKy1De4EyDgZGlaXZ5TSYaENNwjvVEnR+nSwxZK3EKnETBJhWWqCClArWrzBLROjWCGssx/Xh
dZm69uxVyfe/Ssb9G2m2fy9f9/8oGUf9kkgi7H9Oxl3gRr38K8vofULux+d+JORM83dychQdUREl
6bBSSfz8SMhZ0u/wY5ekz1sqTiEVB/7AMPSFKmEhG/ozFaeIv6MbMSQYZqTodKLG/5tUnEzZ+Qfp
GYwRGAscmU5GkIJtTvZ9fiwyogpkdZPskbtFO2tonzoVb6iMTqmaUxFIAbljCf1Mnzkxd3GU7wMC
ybbWhuKuBg8DHoA0tjFdJbXSHi1rvrRgXu91oXzmuUavJXUvyNAs3uMzDV5GyfEQDN/7Qs5PgLqo
iIvpAAUkops8xlggticcqSej7txQ6M9K/Ihf8zaRZZzRxsZ0xNpIceVm4Nsq32vqXrajFhzVIcMh
5aoLoCeLZfOUVcHCDK+M7RR39OZxbum+BqECxMlUb/UcOgAB5MRBjJo4/kzNhoiZc4a13Ei+yCO8
jeGEGQk7XSqsyzjpsS0T8hy31Qy9m5+ek8XvctQarI7mvvGikeThjH3iAdX+V6GWrIOatcpd2yoR
uRz/M4yo6GwVfXg2fPr3rSTC6Bn96RQb8+DWNGibLMr2aqYA+MubEi/XWBDcxiLdYRkBZlFjg/ou
Mjg4IlSupoT4XyBTidBfXshJdjFZLRmNpL8gXl4Dcim9zI+GK2KstxQ44GIP+vHWFL+MfbHvseR9
qRmYzo3/eVA7EckrVpKC5HfeFNPnrNCMwJCjlAVtYTSaGK/o8n3um6pD9eadVOaTZzU1X1TAR6L5
sgu/p/ep9Ugzh/FqNvhBS1iDXjEmxX5mnKFB7DpZUoUagy+GjqS4UVE/K9Cd1r2nNjxrBaUcmBpn
fno0fZX0WrmYe/OFcVbR6ROtxBl8xH6TFYNTLwVrN9XJgWBB7ZkKJykSN5tSPTwCvCaK10ZfV4dg
IoUYJ4fDjwlK7+Td4rp13W/d5WeL6wZfjXHmW5QQyzcJVAraWU9GuI47LEM+/I31+8p1yzo7Z6q1
rQL95sNhvPoYz91DpSDCfDuKt0PRuKs3flspztu6t/3e/uy6bl3kNSq5pgj+fv3E24Z1MYgDwiTr
7Lvje91TmO81Pc15y+Bp8G7Hd7PrjuufQd3tCj4M2VHOUD2bBWaWy6SR8G5KZ/xm9GEST0PAyFft
M6wAlgyUZmkorILxLs+wzu6TdxNhUpMT4CrWCTj7BqlaO9aybhwoDVR8z6iGz+tn1rWdOU8bxZRn
tw+oeBqah1pMGXnJMsZ0Slw1u6k/hUJ1EY0FA1SLW0kCUXVCrCac1jklzEx39lEyt/LYHlODhJ01
zPs6lhk/VuKGsiJ8sqSdns3KCcWlchKWiaVF8km1c+i/OKB16QMyTMVbt8uAQndG0598iuKOuYA5
JeXEwbYvB/UUBLp6WufaNMfiDUCR1W+sBucrX+DGmuVYOwW50Nu+yDV8W2eE+JV2IqHnZQ/EnF9r
K4Rnkii7aBj0Y5lRSxMO9A+kMGEYvFz3eQyVwolLs4ZQt8ktMv5xTfEhQXx7BuqLZyp7rRNRT6XX
OcUMY1zik0dZVzA/jIHaY8zpKZkFydua8sNsdDtKGrRjI/P/JFZ0P/FfkQLGaGr+NfGRAygEaLe5
KJUXmZHc52Wre3U1ZNuG+u4N4hbZFTuResO5GE9UJY24jIamZ2WINrEJPxXLZCQwuimlmkjhsodc
Xw2ITymCHLLDoIXn8CoaVJ0AC9XrIkrtPXS2PTVb4SleJv0YKwfsvG2RWLSbKoJjNgzRc4Mv7CMc
hHB3Ly6U/Ak8bnqafU8cUC/UoH23Qy7MJ2GSMFn26/nUxBnI3HKpV2bVuh7AbrWhgj3erosY0Iqv
G75U6gHdTXGa0v0gmCHeg0QVlIqfILfoNlLMIF/mKqZlZYtTuIifqYTC1O4pLz/5FkcSoArb9Tij
ae1tr0K4o904TeMsYdI4oONq9dLRLIyg83Lg5hcCzSsV7X69sWpFGLekYOhbm356QYIlu5gb4pyN
OtXbdVEVmmY7qT4OIuKUXbRWXTiDgfuLUDP6aSifj+LgGrj8VY0Gyi0MYi5FQjQBDX6LvV6Z7rtk
wuZEwP4Rt1zp0qBarVCU9CESQL0ofnwp66GElwFpplGLYaOHyzBoXIZG6rJy8gk/BfWAlGQoReIk
SkCwYx0qLUOide515ZpAW5fXD4KDIAG4Ln/YfV2U+Xm2ltJdrn/akFuDwrkIruWHhNz6915zc+ts
nqWfGl+mR/92JOvfW/eZs4zDI2iOhF6PKvvdQbzbv84byZaRF9uBuHTIhUXysE7MJWf1tpgsnfQP
69atXa+GnqqG5Bk8WZBkovCivoXxdVa6ykUHPbqFH/PA6V+qPPjS+kFFJWv1RZ+NJ8QC/QXQ6tYB
YZ168fwIfdMdua7E2nQeIDXBwAoYtjPGqqfKEggaHyM1nNj5BOEXoVVTd5yjctuk6bTPSulBsOq9
Tgg+ambo0URN5VAKbM0obwBr7kL84dAaAasfes5ZCC8F6hU7GJMJ+VmnLMDNIGzeCIE+uHqQQdg1
KQVokR3ts1Q7AewnRkKc0SByJ0lYlWPEOg9mtU+FyBGxzUDqzNcXOiFhoypJZ8uPQ47jnxDGxjYz
3KzOxAtDriy7aps7ScUi0n8I0SdueC+3O71QJvKq1egms3mO4askSYjRYCY8ZSXOsl2kYWw3mhgN
JTJ6ZilzigZsook449RlvGppCGFxUPpF/V7Pz74XarxOMBq39gVTuMEzRnWFv0/acOmiaBFCl3Ef
RsCw5AgDMrmiGlIJFp9LU9mHGtXTVImPrlQ1WPrMhBjMBnPayhorVILDA1waXJlSjfyrYlwL/A51
1GAzZ+AnkSVkImINYvMQhlyEIX0u+4aUhOZ10Eeoh/gWaUW4zcRbXRpjB47/xSQooidnONgE1M3q
Ps6B0YTRwGRh15Nm9b6ESexEgmDZ6J/uIMOMKKTjctvO+lMw98ExFOtmO3B70hfTryaty055Uj/l
90aXEkdE+TkI+MdmYvfY6D7xxdH4MhgiOaOxdBJ0j16pQ5C3gAuZAyRDeRDoVIwBOQ3YRAtqXhZj
QLoXhjlclUbpu35npXtpwt15IOMJl8dOY6xqzPZhnv2XsLN2RoEZpeETR4w6naSAsuOKKRd1Howb
7KTnPr1AwX/ZRpboDABaOEzC9wUmW1hnI14R608hxqcWpdBt8d1QawKZficeJ2S6Q/5c5H7kNCIM
Uq23wwmZrBXrJ7HswotcTD2r5goq+mi3OdkZK+opZ6utoxL1e1XWAQhJytMIeflaJ65ah0l9EQ3c
S6bu78BxkRNquUHNUrykgPU26w5GTwCc9C7d51nDo8qnqkJXlzbZ+mSFQudWsMnsOPaxq1MIbuHs
TGUBeRjNJNEVZwI2dDn2o8F4SgZjCXxbXoibamzh2yIHn6TKIAdW80j5AW4LokKBsbyDHhodjEKw
MRC6oMK5ciz8+5aKtkIqLo2JY9RACuVwQZCYIoQM4m7XAVmVErdTfHrZANccRdz1sU/xmdZ+0pXo
edQxDxzTJMDiW1a8tDtXqE0B7NKsaBE2fbkZBo6up3hKTZrhioL1aWyU+zjBCLgv0b4FNfLoEj+c
mGs7Y05JL8zTckWx/YwxYBME6jFOLnUJVkMFaNWOiCzaJWTRUcWhqo5Iy1jBo9+lRJ2b8XGoiso1
h/YcRoZJgq/8bLb5pYZk1G3TNnSkoZV3+mgJzyMle9scYzh/jmUnmzjuuKTYQauyyM2sRRgJMFoL
knsNVyNXDqmGkhG3ERbj+nTT5E5KLHgWZWJbAD4lIv9AdnO/uVi6OGkwkExM8Q83cCAG6IRruR6C
uA1Se4Tx7nSlcDFrToRTUZ0I/VZqC8Fph+DGpzzqWHQ9wimD+1HQTbuf0PbrEujXPDCvAJBu8tFI
7PHZDIii64JpwQRmKBfLER2p/2bvzJbbVrJt+yvnB1CBTPSvBMFWlKjGsqQXhG3Zib7vv/4O0FXX
++xbcSru+3nYCknboigSyFy51pxjkpUpdEr5QhLbHTbe0dV/ydAJD/gem+2sFMFOKUy9omdSOnQr
CIGXVgJjabN8NzukzYOvYOkZmXDEFcaCu6T77hrIlMzJJqI8nj44sU4bZyCXtlhYq9yoFGtpF+J4
WuF6IXP0xBgujZP4MmHCpZk2j4qP+SLoMwrPHo6dtzBpTcenaHHeC2JBSCRy3U2+rnjtQCu8Q7so
igarEQH1LvXTAjaL+tuMSEzschb2zA8RPQdW4zpEFZufihn6EobP7drVVtfcLsJzOCt6a8r8FdHC
2Mgu7g8GYcVjZJ9YqRD2eu9G0xybLOKYrpkfUmuSEwHnHJDJcMvq96ZgUzK77lcVK8jSvNAb1lVi
udfjaCTHS6QRw7dk8UvjdJws8vxqEH6wifX8R7ia4eBSbURDWFFt5clhLBhQuC7KfEbNHo6Q1Nia
BBnsZ3KdSk/Em34m0C1vTVjihX7PVXBnuPmDHrtPxZheMIgw6r/ozNjrNc6TvPemg7nLcqKb70pm
r6PF22DjevDI3Usy4kbxmewLe0RfWTxV6EBri0g3YlMAkRNBrFJ3lwhh+qMTMnIv7A8zJ2sTVPYh
ES0x0dEPmeAA6s2xI5g+PodOXaAF8eLtgHI4NZiX2te2HVanCrTMxHU25iyq3bVySyNwa/u5cBmr
Fdx+WhSN27RoP7NCHcY4I/lysn7YC/Z9U/vpYsXvW+U9TbXF0I3TkD1Ze6Nm+GwNb01CYeHO11Eq
Kv9cfSt6Li8tBRCA74sSGV1xV21kZe542TH/SrKQlyr+Odbmu93RN2ERYQ5ZhSlJsqumIjxnJX0t
tEK8iZpz8Fwt3LAxMs8bWHYrq/wGGhBIid2DJEmidye2QA9AczHwFZ0kamzCtptEfany5TOCCMVc
fO53ve2+LXYlDiWBmKFcQDrwvuJNY/oBQDq2mP8WEMJzd04ODF27aHqi9+4LVfywi2XbJHu3rnhU
4jT14qOrMR9bncaaSGBonDT3g5uQeRUNC0nHoAxqc17uhxC/qp6WHwU9mkJPn+ax+NCsiol4x1SD
HIt9NzcWnTjFyAysxK3kkinSArNhgxYJp9NsPfsullfvYs89ObXam4IAm9G6GN6g77Nag7hpESFo
2/UOTsrOS0PWDxBvXpnGAUzBrwhfq81gcwSasFhnXeU9zC7xB5llnAeIiLGR2qRZeyHoPW/ZTwP6
i7YJr142PczjL4vRA7ElWoH1PzV37lInAT75rz10fjIdzeei119nbFR7N+IIn/QXkZXGWRkny9DH
40dKft7Gs0mQiZk2UIOe5TQW50laOaKB+s1jwARD1/mpYSpXkmUzxIy4qaJY+FFLLGGUyxK37H3p
mePDnNPq0LzQt0uT02fkYhJwj2blugdXwYwHp78QmjN2d80jqCZ9G8eJ2GZuuVz7xbzv6hFgQ71G
alaLzcgx+nKAM/pR2YFaMuOojck1NpUI9NybAJ6vR3bH2pe0OjZ5j4WXfTKkvg4P0jHVw2gYW8gP
fps39nPcm79kroOSiJXFwsbYlKV48DFktXfUdWUqvkcUTX04pQGMPmuX1A5KCA6lu01sTsulV8am
5u6H+tjSd+BPnxOiFXrnaxoi6EllPhBr2VJPG3cCYULuWmgwloa4xHyMj1hGLrqmvhRlTZLu4hJo
5xGFBdLvXbPm5w7dHzttrQeW17zTDLePdusn3c5MJVA9T9tacomPnSFfCSg8N8uMkL8xXN/SHzKw
UJsZ652M+rOX9GyKmrp0qrof2mFGbMOcz7RKEzt+fYfD+tAnjNDV4m3nCZHNWJJub6UJ12F9HWT0
pHtmDutDsl1N3Yuu7mwBPNlsyQJvpyXAdMmrLzXLd7xe36oc+JA5ubwmHnlqZv+1DdtAdOP6VnDC
CS373mnpBI5V8mDnukMXmKB5ZV1By58tIndExNOhqLrwOpFJHD7ICKiw3YH3nlprC5LotfLGp7Qy
X2viHbhLvGFLpthTJvBKRtVsBVkg4jHcRB/ZGKHDg/i8TYl2LG0vpLWxn6fxKU5Cl4jBCIBP7ZyX
PrG3+Czz5NS6+zmVO7T1xbF35LjDNgQLtLHQIQ/Jfd8X91mLPGJdLapq5jRnhMahpcsf7cZBvnmq
BhQ05lFQGfIeahP6pyg1KKWVG3ia/KwYRJ45BJHxRvO/QlrnLRbE/urYTDycE1VnDWb1IYc2BFTN
ex3oXX+1o646TatcGPsijIXi08ie+zUHylDK3Xdu+gQYPg7mxnGDnM1hW6mfedWPd7XqAS70jOcR
yeiAHwKXAWoQNhmsGVGQfzoV+a4s4PXjL9ew+1EVrS2s7uDSJw849TD0piY2oWBtatvrgh6kFemF
SO1YOsKa2ekQIfU1Ccd2zEuauAPx3Ll1DKfxBbDLFa6e64ezlviZp704nkK5ppccpttjqVANLeSi
Tt1xTPLDEs1nt0Q5OZhYmBMh75YMBozWmkxb2waD6ijBbZq0SBXRAnuOlUezU78YSWeHmJhuVnIw
XgWoe8I1KD4W71T3SClMmzV4YC8MvD6dfHKmAPGUON7bVmI84dCTY1g950NzZNbAmELXOBc6qGO6
flfPyQvhGQVbePc0ObEK1ABeoO1tenECgw/PdXBcMiFDtvfeOYFiLoD0zRTBhUsoNBeUMIhIlYhf
FJTowInNPJjHii2wSmqSxUJ/8Eik7tkt64yQV1dYPx1dxudqVO9xcnAZpbLZmcku6q2PLitZPyB9
CzgWm9hxvs2qwuKc9dTBznjom/ke2ARNmDYx/Rmts45bxucV42hjEEm+jIdhsl9QYWhb0TvkanS6
3Fks/ZWevys1UaoU7qsKm57XmCm/9LB/GwA9kRVI7BgVoWNt9FiJBfwYMpxJ12t/qT8MWtaifYWL
VDNjbsvLEmszb9FbOsNiU432vaFJIfTJoO9d1wEnEoewJTevnScN+BZ3C5nyBY5jowZRlqYE1S3q
FTlyvs0jFCjcQ/FGGuO3smrzXaRD9KnvFaacSxMV5TXO0nq3UJsHRfNaIJpnP6GR40BY68x6Z2U6
+8dUiE2aJ+62XvRwP4z5i6FCaMsdZanUi6+tQQ94mWSwpMsnR8HFkmi7GRpVc/YY8Y7R407Y56/G
SAnd6fQgpgm6kmc/mnXyK53MhyEfQL+PTuDYjDxEVy1b7ko80Iow+m8tWO+9Vq9KQZyL28WwG9+c
45eMk9lRmN5Tv8hT4Uz72JUXyHvJnvlfRSXPWTV+pWmU7xhOvtIVLTem2T11601KP3I7c14EVWme
xk7FhARu0u/L0KyXGvInMc6M6YzQ28UZucm9BiMqMveTthxIN1wxqw70xI4rc3U37nVn3I2J+YrM
1eIKRe1DkuCvZTTaoNNMbnxX9+sfoRr2Buk07oBlXU2f1tJP+2jWTqgZ3sIJY3lRVp4fGSgB2tD7
lffOBCbD+liMTBzYNgmIy3CxMGV54LLogpzomg3qBkgFuYqImGN3dGftCjzb23j196xVd41bvRiD
Hu/isJ02fSVoRaePum6+jNnE5dUSS79kztdapgwhTZA0OcYDXXEGXr4LE1rUVEPebTxBxcZRUTVr
cKxeBJlpJ3dzRLw3Ab/+OJYPFZcI9zXyx2xUEd3j7K0xjCqIKmH4bLbtRsg10TI0NL8uPO+Q95W+
0fPwpBxQfo1DaY1ES5mflua8NFn/gL2BfOV0+lagWkbs62JCM3wn6doL7cmtplr8Efnz0H4nDXY8
14bxkXdFUE3MXkVMlLuht/rRnj6pMZNngA+InPvhvLjlsR8AzfNycygfSUxOgtSyOLTFPeUzXTBY
WkO7TkV/LnDIkBehGyWf1qjbls5LcZUeg+fI1OZt1GCYF6zYlTu4955RioOV8OejmfkEFlDsCCf7
7FJG4FHdh1uSZxky9iGDK8pLZJMa1AmtJ7+YBW2rdYSm26rYNkuZ79JFXXQyfI8lgntNjO6+ctWe
G2gjEoTYXhbHRy0qdm5sxgc4Zlwa9fxl7trQZ16f7ebGPXZxneAvJEU+Rykzlm69j3qecWkhaB0K
Ed+Z2oWMH6YqTf5gJu3dXNA8RPhS7h1axycDnPAGSUoZjlYwFRbzB7u5jylfrYzxeK+ZSIrHq4ZR
4MAdQ9egSx+9PmHPHBuil0egQW2u7epEjMiOoWaUwrt2mf5OeOKACa7cIa727gz7SxYTtJu16/Eo
cbF66P2W9Wmf68U3TlaXRT/KRXMfxtq7n+YqpC2ofXQVvbCBTgG4WUSARtZeNDuCROjhWJwtG4dl
pOMZKO6H4jOeSdC0xqNs2TdbA3fB0Eu2E/MHBJoczf+zkV3Hfl6l6hr1bKi6oNIcJwCMGvq1NRfk
lmumpj25xmG8pTYIFHpWmm9pAtE3168u3dJ9oXkFF9RIUZ8Zl9i0XxwUe5bb9ftmzsCPDmT91HGm
H3o4bt50Z4e0O4cehq1RIUN257OVkHZfTc5wjLPpIt262Fbwk7ZWXPo6xmNOkJToUxwYMUGmqfzG
bEpunCMhcNMubxDzihRFVD0SbBLr35vIU0+szb+cKKSJ4jHoTxI57DIOSkEjjjEatGucl3e4tjZp
pxCv9+rUhtjbxJI2B7xiVyb/LVMcmJdJIqgaQptGTkajeqjxLKrCu+jT8DXCiBQsXcoLnPZosLrJ
ppMevVKJGAD5EFzouh/VWXxcWlqqM3EFTks2gzm8ObO9x9czXuPWzHzTRqo+6yUa24Ek6bBx+n3p
Rstp1BRthEH10JN62p/t9M3hSmAgcej0aOD6aNE7mBnZEfLOMkbYWXP5pV/nRDdn8U1aZ+Ujg8c/
X98+a1Yz05/v3X7EvXmKfmvy1of4Lcy7uZ5uOr31ezFTbH+xYgJ01/9RyAH7MS7WbKe58vkvD/P7
t/7bh3RXW6NOysz29z+6/R52Q4bQf3757590kuLclURfMvDlTBmGhyF1FQXvf39+vx+nALRPJBCq
1dtffHuspunPnJnif0oN1x/7y3P6/Q9vf0l7MyyStnl76IjWU0rn6F+vwp+X4vbC3b6M0Fv6DpZN
//dv+r+vKJkkxT42BGGS2pdwsGg2ePQqCaH/yMAubiPdLreIaxqadwSQD5nGyWVgx5yk5CSZsulK
gUJt4FBMzfx4D59D37qT9I6JkewhD4itQgVHxdZ/yVjhkk5uTaF+cOQnkqNMAClS4AeJPbPMI5Ib
Pcb3ssOr0RPbMCONtIviC3AWuLXoWSxy/4bvJMnpCExyFH59eq/r68hkRhQ4a05BhN6dKObzUCc/
1hFGM2trrVBdKmMBvI2uGsM8yUqEnKMlAaBLYN5OK7R7IwcXkC1woQ24r0SvdVg12E/GnEhhgwU1
cVAIGFbMVT+qjbtUjs8NWyzeA9xoeq7w2xdk9xjoTzA/gNsbeA1ie98zi98UWXSZYuAvtp0z6CYa
Fsve96Xh5S0ZcQHcDZQ+FXQMWwwR+EZUyrjG4aLFYz8d2dgORH/taaQJTHBQMOnlkSryhk4HAbSc
7pDm+AY92w0xN5lvxc2eUKcxiCJjZ7XzO7IcTg7dLnRbhcAr2ZkTXMt4bBiZm9VrntmfJYb67VDP
n2BlOg6IJgu3UQ6bRLEHir7Lg2F5i5R8KTPK24qVDHZNleIi6BHULtMC6E/AGNPxFWqxdRjTPgwK
kRAz2DBAT+KlQnfk7mu94vHScxjGYtvMdAZMnOZ+37GaDhnHjd4R4tiNq4Zc69/qEW+DY6YvY0hd
YcPhYdjzvmSE4hW5wziq+T5vVZ99n9nUApLJ3F1XIPeO7fHOaeQ2Nq3nmhZnPYE2kw5T+Xwp7lnG
Am9CvGB1muYnOREKdu1hwQofqxbBORK4Mpha+3U08A24mA4K4Ei7bsahzYYAE2gBGVQ+dIv32i54
zlOweFN8RUFbbs2of9en3g4skZEo2TnO7qZ5glLY/gfgxYrp+G8sOcZFEkQnucpwLRGj/A14EYXm
nMU9zal5ZuiSD5p3clImC7HIrpmOuiM2wxfU2EZAVL1kPhMhGlZ0hfO+FL5mHNtG7pmhCL9Xqj+L
XPMezWneTJGTP6RcCKXTPrMU/Edo/N/TMNYnboMBZ7Rqwfn9e4j7EheNPdOjPTIITo+aDVO1oJ23
mRwmZ33S0RpMXGb6YPStJIpPs+GV/+HFu2Gi/kILYQhu0//gv1UK6VLl/U0NWceJPQHOJqOzmx+q
TB5TkURHKj/he4QwHErARbuQ04FWUzL0+sl+WKKiev+LhPSfyJT/Kvr8WsZF14J8WRkof38eJgEY
gKyAgth/p4Om5TybTeoojF/hTGRRYx77jvG8ziI4tsnbsKhyX2b2i3BVfXFTMR1imi1DZR4r4JCX
wevqOwp6CCfueFEIZtivMnZ0EY2BqVimUYSKS7hGBprWye3G9gKjT/qVwzy80ZhJF1kI4yQW32x3
GA5TWWOZJITh9iFeP+uy5e1//rP/zbW74izBzDoCeN3/Q5jsdbD/3RCpoy1k7o/E5AaJl85kUji7
ypI+tCzcjiSnmvOwHCxZHfOpYL6fLZTt012Rq+GQ66N5EFY+HEM4/xt4KfCLoJrtM7IwD2ALn/uw
NHa3Z/6/8uj/wCpC5rzeQ/+zPBro59+10esP/Usb7f1D9wiZI3JxXbn+CKOtfzgQ8ogy+iukSP+H
TXgDy4TDCR41p/FHGW0jmjal7vAP4BRBN/r/U0bLv61HOPodSUiARbqlQViM/jdOXyPspO5rFZ1k
1/uuqegNFd3+5tO4OSHmNLP2MNP3t69+myPwfze6nhxIsq2Og/i8UTpuH9xybhe24ZV9wGnfhz99
n8Yk5JgRDa8usw/IyD46PQQwq4rmTjAQjoz8p00shGJpvOg1Zf1Aw35e5wMNmkV+PLmjI7FVk9wO
di8ewrwmVcBWNREWEYwM7KkFh7wAKm66cfvlGacwI/ZlOfc9p2c7tb0jrnraoORgoHTZIi2u8T8L
a0v/Hh2ZnNKHNA3s0TmtE5qv+gSQaB5JQM7uypQfLsLvbUVIgSrDuwXXNEfznd3S2rOXGk0Nc38M
gXOxRUaOg2tlpUgLC20YVgNhYHhhOwVsNzoODeDekYgg34UOJLXYoyuQ+nELHSXzAPMNatoLGT5M
Kvom0O6Regupd6r0n4Z88Vox4+stZNBqc0owNOMgNklts7iM+kqzVkG2NmOr4QvtQETgodUErpx3
fXnGJZPuE5X8shPnKUU8euzQMMSDCTbIcNBPq6tL4kInEtrNNsyOFGmqiShGyH7Yu3DH3SV6UHSf
44CAvFU+UJ7rIq629jyGlzGknomkCgNGLldHcwRH744mcdqiAmGEHgvabwSEwftfeD3SMH1ZChzm
sRiH9cgCxuUpEf3yrZW7qR5/wpYJj8QhcHS0O2LemwzWis6QoMyeLdzKlYtvrixac1t39FY8Fekb
Fu0pWJywo/JKMMF1oCdiwLbHSMtOy/Q4u0V0ICwMgaJjvnjESpxCTNDm4F7yBlQhL83ZqUtxVpbx
Ez4knTF0l9tR8PZqlnaNB54mJwfmNPtJ569rMnq5DrBYMvkcWtvpgJLJdAo8ngwCF0g5+ALnOEgb
8bgQTc1EVUYvrkbwxIwPS9YGyqhMpzTrOu1Bl7yYYICPtCLep95iSEDMmp+t3Qdh41+e0Ra1w5aS
COmylpX7oZ4i3Iz0ErLHOco8ngEe7IX5DSoK6wudDJ69tMg7GnO/NHS1HWjYa1L4nWE0TwASDd40
Uqg67jMX+d+RYf/8VNmd37vmZxaK/IMsqLa2zr2Zn8yZmYpAy2yKheO9+6KW4l0UvdiGcWweojjE
3lA+qWqOd6XZHjyj0JHNkyNJYB3N33lPQZPvLAYr+9zZeu7Iuxdp06bTBwRSUUmvZZY7wQRsiMN5
Q2DqfYnlqKvxKYAQ0fZj6Q/Nvl/U1ZjsHajMnW0CL8rpDVEWr4MOGen7DtFB5UjGBSVVRaXTrrZT
pqsUwlWW09owwbcY3tHKovQiRfyAkotUdD+OjfE+n790EC32+JCIS3QPMtfUs8E/vyRuwqHLfXcG
Fw94X2+FRlpTbl6nnAs5z73hXEnru86cL17Kam+3vMd3cUUkZMznG7An3lHFX+IRiUFPgtZO5e1j
KGj+4xhXipoFQQk+7QIncka4CMFLdC5y60oZsDwMbfumDdHXxEzRVJvlHCxtTeZw6O4QIm4Z3X9H
L0CP3s52CJ8DqXBjq4KwLc3TvykaXowCwpxAM5ODXEBn/leE47H3qs8wncN7iZBkMzISooXEsaCZ
QItX8xJtpY6kPEQtRAwYwbWrx74vat80GbV06K79zBmRo8UHa+FIZ2akWS32gxGHFbM7yC1p3343
c8bopef9jGvzra+T5igLhPsMvx7EbMAhm5Yahpte7Y0RqoBpJtuCpW07x/YxouW9m+f522zONFyr
5RAOTnvQ83IIUP9fDGWc6cAY7ESoqmOaaDVgmJ2b5ifZoPAie/na4DQhRzxx9HJP4ECFKJ1TUaXm
e05o3fLqTBxaiU3DULC4nyPWzVKyReAUuYORdK0dVR/gbH7WQ/wjgX10Dge6zaVWDLto/up0qRs0
M7Zcy534pAuZ1S7fmrjhfmloU7QCyVpFO2kFDlsbkqHHQ6qPv+apLAORmpex9eZd3OnbLJlqfyhg
7xVTUx/ZWh5187kuS+vTGV/tOHvrHBwuY+xZSOrYNU3UDX6mjz87Lx8ei2R4Yljrbl2Pw0xheOd2
4aRsCv0jbu44cVzQPJx04IATJ+lmypFlhUBYbOV3VVZtslB5W5Ll9I1X8Sp1w/Ajt76qXKlnPSoO
ZduyquT3s4f2TV9mQWtTfzXax95ossDGfbqJPSgOEw6ljfdduAvKJ2wzykWKM8fGs17m6b2MIhZm
AgE7eoo7B2gU6VMtt18tAlXWH9qMv8nIpA2Efgx3OqdtnzLdCCJ7+sIw4y02iVq1Y47TIzJBrg/g
PJKMPr177zgsrlkGGNyFM/pdluzgc+8cYyq4+W0YtoJkIBHB5Z5jxN7Ij94MRyZny9Y+aYqiZ7Gw
ijeJgSLYZcaAMqQmnorO+KjC+DIC37JGXPr4nq6lGPOjKnhbHbBBfbF20xMHngHGJjtth5NlLhBJ
B4YlaWVx9qTYyOp1CNoywGKvfbDqCAhK020yZN8nXWYcwgzSsBXIARQMNXjB9gCcvPCxb9o7p9Rf
6Tq8GViii7ktAt1g6Ei2is1kwviB5XjLzPteaytmMTLdF5XIfIlUGP2gc3R67YljznXkMvKt9ozw
lds4brUfHv5Xc9RePD15UMagENR39zr2lm7pTl4cz0Cn3NXJsbylFTevKZFKKYV5vyraN3Yda1dg
19hOLpuZY+F6aPRFA5VDh84QKDl1l5QXonDbCqiM0xYnrWHgoxMaUnQZUAeQwbvBXofp7UcIwNhv
Zic+NZb4GXfUGSG5WYlWJ3vLUbuasQZTZVc/WipfAisHlV6vYSAO3sSr0BeU6Vb2ZWLCu/YfsDpL
PbxnMrIEnecyq3eW9C5Fs7/NqRX86E0TxhvPcvZhq7NWC029thbgdMfbm8ox9j3cHbspC46NehSk
uZWcuL3WVjYWYMxcRx2bi48YBz13zgh+dI07E1saqQkxu2ClNMb/KRXpKNPHspJ0Teh4wYnfweQF
MCgUdaiNYI0ZfSusQzsYgrOduE+8WJ71Kcy2o2V+Nq5XHmxkpItFxdJbL1yfMihHPdnMtp5CtMtP
2pC7PpEy4sjmzZVhdNta0gMnIq6gNDswfYvOnrFgRe9rChhN/lQpk8FcoIFj0gprHGJDkcJvIztC
FYO1SUZz3lXYbdhzou2EFyMwEDgSYrkEc9kyPVyXzszxNprePhiV+TFJrpXYbM6w2aHEpdZH4WKz
mPELvdAU17eyZ3u8fVkz9dkMCXcjPiR2EM+7Jj3F6WxZxC/jR+6TvvCTrHzWG7NAEh8vd6O+rt+Z
5/qVWQ17x24Uq2D5VBsWbdk026XDUL9CQj5NdmUFVg39mnIEVxwpe0lHwW5ZUevP9bauHzV9rLZZ
4UQ7K11gFXBMae06OduFcxWcMfxQa5hr8JbnCSt3XsUhF2H5Cm7Ivixh/GDky9dKM1s2Yc08A0NR
gB/WREJ3xF3l2JbGjBAeMgFmGw9zA+6n9PuULJBGIjSnNjZycobk2RSdfUch8uBFA9IbL7fBoszM
7jNGan19sWNUdW19pwiqCtLW2NNW4fzhoKOVdvsVAThVNfZQYMYUBXr5jK07DERkILZDDdaJ0r4b
02UKwNLuTYcHZ2pPbsvTJPt3CPlHGTnvc1nSGCWqye9LBNYl8XsJwgQi3PAReImxG6qIsXcc8Uwv
jbbQhRb8Ie6S+5ZauMzaNljUB3Ke+YQRPQk5wXBweGtcM9m3km1VdsOepfFH3OTmYybyc5PTJqZe
OhrdlPtNVdgn06oO5CZhm9hHavhhEWBxQd/Y+2GUAAwxw2fyWj8zr4VHZsUd6v6nAUnoa2TZOWiE
z1ab9F1fN7COluTM3PYsZ3hKU71J+3ePngnNrAd98eILTjtUn7DEqF3h5DaD69fL28C79m1OkIpN
afFLBXoyXHjPZ9/WBbqKGv1P53BPR4Ah5CDljiC3mN7ojo4+l5J1dHRwIFkj1bGx40Pl9irgDWdK
pdwf0makOGqSBqnNylgP7RdV4YCwqq0S3KRR0XjkgXMdLd6TE/V3hdJI5YCPe0DMdixNMe9Nt33S
dBzF3uSZ3/LECsoEtlyiFZ8yiX17ENzaVV1T4RaoR3LuZM7AgRpTZpUT/rz4oelk9tJhD9v0K0ut
Ehpcj2nIfE2G2FMMK2gKnVqZ18WX3N3bhfY1qi9R7lMHwdrcPlQ2TaYYqRbHfbXXdcyA6YSoKmdb
ncvuYRqXd6PKr5Mu+7sBAfEulh31bGv6GenfFFZt4eOm43YETKlWbCxczEc5GKOPDeE1d1ZMGIf7
CdfBrrGIYCgYQU5DZe/obk/7Plf4bmzCJYw4DaJwHI9aBvTDE4TCuRn3af4rQVcSNUl8EcPwIDls
U2WmGo1WCcUtHF68VNjnxuyWbZSu02+DJF/qgrtCjhRjeZ0xDAgpLUt1qar2JzIwO0DoFKCQR4/I
i50YJNymrtC3c0UHwCMM/FLDi5nG5rVxVBx4rAO7ybSNndAHcUEW0XRMHYc1CJ2OvT9ljhnQqN3E
bfy1sRu4VhpKaE2Xz1GH/wImK7xYB+eQ41DraJRYjtZuFM+Nt2342cbiSzsp8wgbz2jUWQ+Jke8q
jjB6oGAwRNtsYDGpvB4bjUyfzNk8S3Oud2PcQqfTYgysIQoTwnFhAaXtCRUfSohU53Beihq5MZPm
qpMb2yq+yDL+uUgeLjfI88AmQWIVIwg3+SalldBx6O4UQybIiNxtSDwFStvKvCfVCyxGeLBnx94U
FG+1c5N68ScUijF9VetfbfoDUaUo7ucKS0LzoLmAgggzQfOHikz018KW8lTrGsyfco1huX299CX4
ivX/3D5UiBV7EHGu3aKH1h7rpkRuoEW4r9YPtVWLU7l+uH3J4i18XY6Zjz9Onqr1Q5SNJttRE93b
tp3spRmho828K96f8Hj7be36FG4fKjQYJ5i5f56E3gFrszJwd5MTLvw/Ptw++3dfEiCwKQutPTrr
c9NzSz+1zrdSB75y++L2beCC6FGH5qfeCObuqMvQWS4UTuuTvX1mDPFDRpm/g1tvEAK5/l+NoS+X
vTpm60uTq/6fr4+RFKYvpEh9s0/cE1KGYZ2+OQk4nGvX4cV0Ogl6TtM75GhFULPwnMr1w+0zj/7c
788a3qbbv+goAGQgGyxF9ogeh2q2AyuKoMxoScgZ9BJAWD+sEWOrUMRYf26awAF2vE2oKQEsECJX
FvVwWhB+/v4w3RAkf745sKNwlTAi4ax71Zp0hC7tQN5cPyM8afz92e17BdX6oUC0ZU/heOps8c8P
mQahKXXjl8le222OeFI1XBi6f0CIIibzVQ/0RU7/wjXePrsxGymyAR563bh1ddUitrXBnoGK8Tot
rQ7zSjrOVtyKQ43OBY1uymzgCRY5Ok0KL2SJ65daqostI91VYUeHMMnt8ZRyJx6F/c4QagTco4p9
HcV3k1GOp2H9cPu+W6boLVPCNzDZLRaa/2KtgOd+AM/JEb7OoBkR19VhA8zfRXK5UVbTySLvoIoT
0EaOS/77OC5+q6ru9OdDhh/8lNqoNMqpeLx9n9+fnDwPL+AyknMhoFUzjmxPpIlGdPHgOc04Hfaq
dE4GSA3MBREeEWCSpz8fivWXtmaHju/2zauxPoJAjAEumges12fRz6SI0v/j6//D3pktt61k2/aL
UIEmgUy8su8lSrJs6wXhZht93+Pr7wBcteXtqrPrnvcTjkCQtCiBBJDIXGvOMSttbJG/SWJeq/wF
2CVzVeFirMTO4UuGSdmjDtVZJmUZRCblk10XNK8uamS6osC1AkO8dcMMI4t76iKT880sqc7KyDr2
sXb1cBGqSga012fNeNwAxNdicpTyEqWL7X1WkmzRoNp3emfv2sh4Li3345hm/RaJqBZGwT4v0a2P
ADKEUTbXoBHAJBzne6Q9AzApt8NMJ3Js9Tra/sWKRLJrma1jJOndXTqSkTAke8V1DDYLqpmZ3BKN
hKqIHO/ZHoPDiEXDIRKkFznqpJlptM2t5NVXtMYFiLoYm1LTurN4iUxFUSXPeaEsZNvND6Z07bG1
mZVq8Ws458qB2YKltO+S0d4Im1PQmcvldCRX2JW6natk+xDl/FryVKBS+BjEB8wHadnHOyLgnVXS
z8heB7KI9b2x+hVabdYTDhKVyNQ+C53zIh8dyaWVrS1v8DZdjx6ewAWCdF7JhZw2duVoKzdhwWWq
YtU6sbbLe3ms3YguXIQeOE4q5yqz6hhHHcFu3bWr8vFUkgO6xmoAdaku28caymStWR9KrBt5y2SZ
ANqPORYUrc2nPd08VplZtzegM0BewNVmZ9v8cwfVhZB5uUtOaVZ9DO2kxffkUNvQzCMt9s+txV1V
En6+zbPBPPr9awSm+oVK1soxe/p/aOTdpJ+Xncl98G25gdmyI1o0Qn9sDFtptJ86WzHdKylANc4X
GjbJV6drPyP9xPgkg6/NBF2pmDQXsQIHQ/NbNFJ99pUv/KOZRFuVSBSbJiRAKycpzPyO7vQ5RF4x
O91833ucPAmasaXu6Rr2vnEpgFCWWA3OEO4rtH9xKiBz0t5gJpPP3ETnIesPno7X2e48fW/lEoSK
6CGM+xX6v8H/AxMK1Egm5PQW5upad59KJKSGGSMAblnZ6YUkxjO5jCIqN1btfmCFMAALZonZMEcI
6zdqBW/9EImNb6OOxZXEYsniVkLQ+CNKvZAqR60fLEU3ZAw+dBWN9xobBqIyAhfqLDinxmP1NJl8
8JiGLVPwz5Olmp1TjAYL0o5CaIkBKu+vlhVHW9tEW1JdubQ4u2xxAwPczoHlnwUQmUPWPpEePjFl
G151IxU7v2vIL22TjWbrhIxKTrM6gjgaRkx8cm0XBNlnoFz4dXt7k/uB2EWop9ctK8ZaRccqg46Y
jVMCoWpuQqXeyzSypx4u1J0hwf8YdnDl4lrNrYwERcVWqDFZd6k8QgYokK8hcZFpGz2JxwIx/8YC
+DOXtoI5xOCkl+rLbIa6eEC/WJ7bDwWxnCs78rCRUeobMXygonkbhdJOXgGKEaBs5ZPWic/auBtE
Q2MZfaOwnZFSi2mpL46FMvwzYyti3WbPJG4bVI2z1QaWdgFurE2ANq/l3ru3kV7O9rCXgMYKS5Pv
GKLDlReA5OgGZJ7cvTAEW85OJdo3W6TITDv9R9VDSpwG4zUPe6Bu5sylEemL02MiBFBCpcCL260k
E458nQGOIdhK7osNY9ZsSaLQTQZmWjwMGiac8VQEzoc+bsxH/VCX2zrnzPOK0j7mee0Ta+Z8yer8
QzYkm1g2uPxL5NK+Kg+lLTLCnW3odQSJthMDu5n40RZn6NbyuZ3iGvms2qDbqWa8mJZ9Y8AyEd6w
uDGtlr9NaZLF5S1IXu0utAnYK1/NKfJA/uHrcmGV10Y4vfadyjeNh6N1nOxjZULCHC1KtCaIn2oE
dog8NXRf4yKsZr6SuSczAbmsD0J+DK9d7CNnZvopkmIrg/Grr9XTPsKKtEo654WJ50c9sDTKWMNe
utz/86BCkEiwbJL61zCs6q3ufmw9UHR2k+CXHvrXwCuoJsuT3lssRgrX2MtRPkOJ2U6jvhfmiK6c
fgwLPrtgqZx/yZPuY0nnYOajoPHqvoR5b7KuNZ4w/WRUR7RVWnrVOs39/tLp7UOdJn9QDBQdqNJZ
SteJmWXhUcetcy88RvNry38sm3AW0KUz3iLyk1fqmtgaJmYpy6YsmZy2DLoqDSiLjdgdQ0fc+hHv
gVs9pcDN9yjSQaSckg5/gpMzZ1g2kGnan49Gr/Fm+UaIxc4zQDfgpSTJsDBprbRadx494e9R3K0V
BoaW6LptSE2SNp3wNrQ/y5VHy88X+XSSoO8OiRdf04Qbj+sWxLhxG3cjQxnrrCezokjEMdZ1wjNw
9p4Gt0eTR+F2k8yBBtwka2YoTGIdjLVmVOfH5fUSAdY+7SsW9epeUr7fTi3tyTB+6r3GwX+UkuaL
nfk0B7E1dngqzJZKYQqay6WVdZQz19GpIb4njd1vMy3PVmhQwdvrSXq2JpWcJ/zCZ+H3VERYXvk/
IxBmVnc5s7pdZ5ZsmTVBND7TTsIjofz9uSH3hCXV8hzJLGkauy7Q43OGxJBcSHBJSWT8UbSiOI2K
a5sUuIKVVdhuqZZ993WoHY3mwOCb0y+Wpyz1QMJqzaEae+of8yGTXvjPoyW7qd9jvL+UgwSqjNdk
PVUREdNSjhTsQ1wfLP7W4fynxJBRO/ez1cTXgdDwrqehtrcEOauRB59+ZBr4vrEypoq1GVLKXR4u
/zNiwPQIJDsAuUjPQYPItMvCWxYUn+MFuaIPYD/jsLpqWS93v7zWOPV1DgPiQmXl50xEqAxmR0OV
s9uY37o8oh/dHNvstY8cC17nYJ3SzudKiFfarGcQM7h92UAiIT5nEmBzA6/ZuFZKbWZeRbxzJpen
djSYuDfgoNZ9HZ7NTttHGXVq/KzWyqKed9LqPfZ5/xS6FbU8a5D47UtFtXme1gvwJytTVpxj81R/
2ciwdXcmvBToA+apCdUf+Uxt5LZ+lLTmWytgGs4ULgs5d/J5Gg6tUrJsGSgbzOxNGnZgOIcaBk1b
SKLEndH5iWhcOI3LhpDa5GD4LGEzSC2rkTdv8QP9EH8mAy15QO6fyUDWjHS0JOcowDy1I67mFlte
c/qpFoHsksROcdiM+N71dY/s5dA4Yv2e++PilQSIRx13ORALUTSZRtQcdSUdbIzU2QMmaTTxmZIX
OaYdVWVoTlHwNrSAKFCmg7afZvi/H03UU93i8FMgTJ5xt29HgcsakGlKjoHnutlu+Tv9Qr3pF3xP
XXti51n9vVET7RzZMldHGWbZomFnO4GrDmPJshDSwDp0cf5psewjPUXqEtrMWzG1rRe+53yDP5FA
B+ZnwX3i6N/jNTg28yKv46WNZ+mQACbBQGnNa0F3CdkRLSuQGkpTE9B4Uh1FYav96pjjUzRF9W6J
9lkCdsBPgCZYng9+R82zCvkuurw9y6QMjwVlhUWCM2RzmMjyMJ/PzwqHFK4oEjbnnQvKT/iOquOy
pyj+WBBZZkMoF4ewA+FDG2XhpiYbmrPuzueP5PoI5MU5LL+S+GpOpeXhstFjLCDz36ZV9c/oH3Ph
j74/7zqrXhNcfdfa+C3wrb3Tg8Squ5HTzJzPLs4QEKHBhIl8mAeX+bVKOLCn6UJslk8s5BxHsHwP
kVZ/mrBrb6IBLsq8SA8uGWKck0xahxiIep33sMN+XozzgerGElfoOCfFzsvyKlVfPeT4yVweqcvR
3ztzKWV+5o3h925Iu+2SIOXRPlyLwCNAewaZLrv6zjVdXpvm/+jboN10LjX3Zc+HUSt3lmVe3Nq+
+SJBXcLRjaQ9H5UxWBfWLoZEBbi8PXZpGp8ci0s+xUxIBf0TdzAN1kmaIGmuQOXskrJ4tlrcHm7c
3gzIvRC5PWBfKNEHai0rOFfXLtQfmUFQjGTkMpMm2VQdmuGwhK6HHLXdl0bANaidzJxv1SRKpKCu
ucrd9EkV5qeocT47ibqVheESshEjFy/wdUnbviTRNO2hYHI71xswrfm5lsVnELn0O2z9CbBbvUrR
iq/HAI1Bnb75rokNoDPTbUL2WUaIEZUSfdVZKt6XofjQjmer9K45gs3ctAmDNtsbeSJveZ0wzoor
6Y7ZCuvPN8rx9VNHrRKGLj3rYHxKPP3QMB9DForWfMyOstRAWis8X1XiXCnTP6rIw9F0N6Q3bAsB
HGRwwodhtiqGBbYsBU7fMlkYM0llotL0gILyb1yRE4w6JmVm6EGD0rGp1ZFZrVWN/IFuQXYeS9sh
gy07QpRpv+b6oy098S3w8GezPuEunzNH7VJ/o3r91Rfag0vhYhsZcXzENP/DcJnXl0F3H0rIK3Wu
ubvlYqTo3B6iCPF/Vun7nlSQZRRxKzOaAL8zoMSDbx7L8YgMAUXB2BgPRjJpOzfIXBKwpX78P63n
/1cupa0EWav/s9bz4xfAmcw/8uxXEq71823/iqY0nH+4hmUDx1REP9oCtO2/oilN8Q8JhtZEC/jO
whXIQ3WThq2hTMdgiwzzX7GU9j8ISTQs1zJMKQQcgP+N4tOYtd3vmmuhMLIow0Xx6aAEQvn5m95z
gsnVanXr3Gnah5usisdj3fjcm/R+7bdptk2tmSFhzsMJKkqHOkim64h3eiDUNbK7HXOVQ5S0+lVL
4h+/fJP/QRFuImz9fe/g9M4B4q5A/WzPsv9fciypK4hEUl27Q6RdlVMurnjPAS8qzcZ7Ztxz4T3Z
tDJpMETtZswxucxK2UPr01WSKQ55lmE1pSBkIbhmLt5EEro+UvqzjD54aL1wlzKq5BPzcyv3vv6X
3Z+/vN++XJfrGTmDcsjk/V1YX/lNjHzJEPeJksdnfJOErkwYxWNJz6OYhEmPL3Af0Sqi8vg8+nrz
SKLiOXVkcLECEV7ILz6VjcpuMscXju2vUY3xwS2qY5hrapOl1CNDswRJ29VPpjTrs8eykwDqCLOe
Li+pltz/y2eav/K/fiZpQssj51fx2YzfP5NphbjposS6c6Jn+6rWJRo8ZBh6j27fBPIjA8O+xJwf
qASghHh5qZ1sIxgvA0IzrNDlBzWAu5CptcMHSaa5ejFDurmgesUTExAqXogABtbh27/f9SVj/N92
nWsHqT1keGn9djYRCuy1VOPNu1Gote5o0RPKzT4tK9bcoQePuQvO2VSiQxvjK5lIw1tRs7Tvd7at
dVCgCfCBpx7uB38adlabU3OJ+3A/4ylKPsIZ/NRVm/2AaBkoSlRZ8DADf7HD6edAuPVGytkiHcaw
6HIJfrmCQenM9xh4riwBDEgjTWq62zJEeBJDvdvRkQj3Wl/kB2k92D7snAQGxWHyJlz7nrcpPYA/
rUZBlunKLQwcjGPzJo42sqP9bTuU46tYv44DM0E71JqdQVlKeDrBe34+vrms4QDVhR87LW+vkQYT
kaFi2KNIslYqMrBI6U33sDzq4+4xjtBEYQSrnyzo1De99I54ZqH1AMzue26FTkzgjajW1RAbW82g
rjxGlLOGWq82vVZ8H2GPHdOw/mRm0KqnQYl7YBQHO62rw98f79+MFfPYhrzeYjKCwt7QLTFr3X8Z
PRTCm3aQgXnX5o6zbGG/qKrae9himYOS5SbNW2+Bs0Gl/iEIbQsxDxI1uHk4Jk3PuAboUlqWsUYM
EjVpjXuv0TrHnG25AMymyr26duZ+/C+7/VcJ/j93G3OAwwSFPf/dEuRouowGe9YIIxZh4A6eaNc/
WBInr+ng6yozM+LA+zjKoFVcRVCfQi1+rt0veCnNs6OHPxRZbYceZfCxThHisLDYWiVcJTzx4f7v
d/c399Cyu7iHLMosusuw8PsY3bF+ist4MO6pp8pHlABrNcZvYZ9cgjbHQ6BA7aGRPKlMoO/P4ovh
Rx/CWDU/Zyh/Cc7+i32IfOffRyYsTLoUABSwTyyX/y+HmwDIhlsTR6nNuucyNsSl+oioxkEESuS8
rrWvafeZWFLxHE5gxMzBJY/SNB+Wr3Ksm1049smtyhpBEFK79tdoKsxjUcIwqNBhbRBUgGhGzBZk
GdwN6rxm2D11schv2ANOvWewKvKMel0x7b1oGiVOLUo+RTHIvL//zs3/cIpYFq5RyzakjU/jt5HM
FFrulrqn33FZfxMtYO6eUHTCZtArAI98Guv4h5Oru4ZIDqv4kLxRxLgaFGS3ZmgBKY+we49qqo6B
RA7TzBSliUrk5EISKTXCXP9+h51/v5HjbhLzPYN/0jbnY/fLsaFEroeUV817VTcKq3VInwY4xSTb
b8XYyAdlC/Q1CRrgVtLjbxHmntMqEsea9UQb248GIGLSUodvNiiDC/VMPLpYR4QOp5QbMFxlZcXH
wIwe+gkLhOl01lGJj07jqwOFVtLw8qDAWhcGLP2p57iO2KRFHewq3SpXnSFTCKhjetFBlrh+fkYv
/hTrpro0cedu5ybVQRsQGcTQCCbV3UrVHbkrqIdomJoNNJXHrPbtHxpkPVwQBitaGqIRPvWc9qHh
+tYHShIVlIlcnNDpUsdKh6vnWNoppfAr5g9lVtSf//57F/8+vcPPwyWhG6QtuAwof/3egd95rRpd
404JJAHSMnVPlF3y8ySr6oB4ZXjSyIOBrjQ3enAnr4J+PDr5CC9aSytsZcLbtbU4TcrYC+zBbWth
N0Y7RUPY746gLTY0McYzrLa2q9eeRR+sKFucCxaII69hbpiN4hndubujPvwQa5nzopS2TjLzPFmt
eVV5gStg9Hp4/mI3I1ALhamjKydrDcVklwZwKgbug6s+ksU2tTHgmDlK6r//poy/mg+XYUxaQiih
C74vW//tm9LQvXXwYo37UGQfKR4j12yDTzFC3HONcXajHDiuXl8hmg/T9Iz8aBW0eEJiMRQUohPy
3orxmlk06v5+zxbb46/TFke3GdNYOOgGfizj9z1LG9+MwFnW976w8nPUx/Uj+RbINOIPXqmpSyW1
y6AJsE+0IjYGJPu9V0LQUE6hrZfTt7Di7mDP7DtK/nBjFQiGsO30y+i518kEiup7TkIHodB2oonJ
3KuneNO0wbjNiMJqhf7UWx97h/ui1k/QVgpHHOjKfIF+3R/xMAEPD5Ez2+U2F/CgByi5Y4kzKiiB
s4sam3o9n/wWHWLk29Y6xSg0eEjmQdYGO7ieFWWg2F4HCJ13VqoPKFytjWUY4y2Ov0Tx2F6oSmPV
ETCKNSzeufmKWNbYUT6D6l0UkHT8vloHrvARNZhkQuQC0XiY+7jH6Wj8/SEBaOr+drNhuUTqo7QY
1UyB5fi3AW1SsStL3Kd3Le7zW6pN3U5oMCjtLMDXo11su/weekOzk9MI6SQKT9hfgpdm0qpjb8fJ
OpBf1VDFN3tsBW4YOSEwL+huMPU+QuRQAfi/sQG/SmR35My8HNY2UedtR7fXb3kd7tomjh9143PT
lMZT7A0fms7Rr23+iHv0Qe80nzioRt8HUfUNbPA+he4Ehxex61Pfmc5z2minmJxc2hkUvzOxHbpw
2CkuaULHwvaajXykjpA1L4cg0RLGDHVKj84wt33Ym08S/NBmCpglddAtHFr1kaIQXgSUIxzcb3u9
KvRNilqPXq/sgajEw+XnI7O9D6mgdTBYJDx63sUIaXfF2O5sAqjTPC6BvFdyLxMUTnQzVrUN1adQ
g0Eum/nkTr13RwvroIZ0YNI1ZfTR6GV1iOY0qYpc3Sn2xAqgHmdaMtX7AC5IUsrwwQ8UjZOoQCYc
1XLPr7UQ30c1vC20FpzoaEJtUNKQPWj/MOm9lcmnscKI32JpJjiEFpMzmKeO9I+LWxiA1VAuucwH
SBId7mQ4YSaI2ug2qhz1oOc6W2tIv03g4w9ZFfA56VsPor1QNKayuE5bv8IaE5SobIkb7iBR4fx2
slWqNxjvDcTbdvcHRODkrPf1DbmIvneUN2yqlvYLQpy76Dl7OLxUBVP53Yg0b18FI2Tdvlzb8NRu
EfXHRygObzXkhwzL2y4CM3UfoSlxzzDIrnUeReV9qqJgeqQ/uEM3Hm7QlglEN9pOK9AulzEmIrpA
30WCGHuQZIaijdVfKjJv8lqfzhy2EHcUcW3uaBwsGxx4Use3UIMtGBXIy/U4Kc7J6NAJR2QwFG5z
LTasf7y9S26BylsyUcl9d6s6uiYGPTwm9hCrPWKtKL3WtwQV7JS2FcxFlZ5NF3e07pR0lbjfuqU7
rqa6T69eUV/bUCJXFGq4QyjEB4Xdpcv4WE6It10l2HhSFRS7MAROlNs5RdM+rVb92DqbzmMV5k/o
dY341ic/8oQLDD2mezD08uayzx5Trtyvh+tIZXbT2mQxhCYhW6uSGTgDcqXIinTOdAjafV/BTuSl
6iGY/PpBJFOzmshJ3kJVTs5VUpDeaYtiE8BdxigxvAK348RAlU5pQFMfByQKHobvonZxKE5Cf0ya
Rn8cp7F/jI52hhMubPiS6gj+VJta5iqlOLuOg9C/FZ13anJhX9LA+dJ6gEltOVHWHByqhF25T3IM
aJ4N7xH+Ht4ZCQrLrNxvY4AYt7PeBk9pe3T4Ht6ThnBgyZm/HYaYiNXJZ6wNmj9kEw03d97IQoef
rCgKsbaTZ4+45303JN9HbEKPU9PPFkPvMVcEd5WTeMGlea0qjyY3RAJoa3iyjKB6TcvYfHZ88xxo
sFxDnbhaKqudZdJv47T9Gk7T99HT5D6fAMca8CIvU4GtdGKkNIxqOBf2h6BgLRRPQbxOwWcK2AWP
y1zGj8IHqufhzZPVzQ+84OAXqbf3Y0AplDKY33WlmCl7zjaoIcz2dMIA2cvHNh/eSpqcCc7KZxGL
LWaqettZhA0ESGbB3bkrA4Djpuxk/tKLhyKSWG9K44FxCrcC7FkSQ8ggDmpvJ+NuYzlpum4ch7d1
Q3UIOu2PoDGsYwv/1UJtv6rdVnwwDPODBrpuOyjUsGNIdDO+CuK3f3nI6p3ne1JoqAXPHRYg/kgO
bbKal6e/9FpU5D4wKk/kUdKzhGU46dtpblr+fK5jFyJeSK1/61cGg3Y1ZS13g8bXCi+m+mVTQQkJ
C7TtmeD8GBhlt1KZ3z16+ydhMS9yMNNAC5XjKZw30p9GZCxAIB2zO5QGgERud6egB6NjmqSz+tpI
27f78vNlVI+Bg2OJ2nyLdYBNOncQ2zBFeCwIcUxKYhFT+vySJf0hHIaRzuTcj1s2wSwj1HQ2TRJ8
c+jQ75yEppLn1uPWpG1F3knywSffvHLosimIxysXBe126dAlY8INKAjcjdUZ4VliqWVpRVhVMY3P
ZsBAnZqgt7X+lLWDfezm7mk4B24sm9+eTn2UbSattFfQoKJtL9DgdHX2aiIAY3JAZt6yWfpF70/h
9YhDR+jse1d1aSEtT5dHPk0HgiDnpmuE/rEytJqea/ZQDcZzlAj/qDWzuQly+75nsN+YAfIhNDsb
5HfTnkjOF0NQBwVVVW+6eHzUaUNvNNWcqzLXtpJU28K59j06J0u3Hda0wEBi5fSrppywifkl9i7h
AJUvZ2V8369VH+W3xH1pyEDY+RLGtGYSpOPW+6kP7RVjJeKjLnY2Xl/spANRPyjIGw1s0MgjwYMY
MzPM8ClfFPWKU1/pPzQo9a6JW1yTXJ4BK9y4SY5VRHZY4x+GmugNn7xtyRTnotClHwGcHVXJvT9B
lwlJ9Eumhbue3t6GmHZELDYAcy3vsKsky1odcVeiPTuQ+gmpbyhn+oW9SQ3arQgQzpSGDtmsByD6
FLVjOOsD4nnD7evo+sRhLi/hRIOrtchg5kfLa+8/+/O9/+N/v/8GTEjjuum0AOnrX/9mWjOkrt7/
DPL4EG7TcP7ld8fLz5hll+yNTJ7QR/OW919ezLMiLyj/qEhZm8jE4FPkDE8IJIh09/qJtd7yG5b/
eX/fsivL09gvTOb8RIP4I+Ri4r8QcQ07cGv0gWHbcPWxQFJ5853khr02zJ7RqZ820AjR/TqLSmTe
IPerwNjq5AxEDQP+aOwwAjXrzFAl9lFCYJQds7y0pX7WnVhtYrdjxSFMimGF+S2IsACHemCfsq60
TzHt+gySu6vvYPo890pxJS//vWxa1kFEmKKXNEukJ25mhQhQ5ndzF7RPYxSdCYSb9svPLS8tm+Vp
amfioNn2pp5/yfK6nah/PioSnaqBHrm4KfhFyxuYyRMixmoZDPCoDjYd10hpzRHX9nSyK26eUCeg
zdCmW6t0sg/RJ7/3nu2UVHjKTwTl+nYzYWXkYZYiF1vTX6GlvrywbNBKEB4UzcINcNoRDC/L3eDK
z07Lxp37gu9Pg4j0VwmRGQXXnz9D9PyvP/P+vuWn358uj7DhJlu3VowxvU4CPShlighL1BBcLCgQ
zNlf/KYPdyY9ACZA6ZCe3jcZkPRfX8TF9+t///Z0eV8zyzLef4M/Bmpcvz//T29hOoBCw4gxjLfU
On7+dJqCEP/5cIINQIP0z79dh3Gzt7nl2IK8nsD0Dp4iYfDnzr//2Psf1eYU3feny6Pffm7phr2/
9ssHX/7nt7f0bqltJ+vqWsVjRfm0ET//+NBKy0CBNe9q4eG5fYbTkp6w/afpYflmirjLIHoA3EZX
bR+WY/Z+RJen6IhZgKVLV/jn4+Xl9x9dHi2HN8w7RFM/f6jrDG1cZzKd9oQ2HjrdZN7fT26xrVsI
KSzE23lwQ/dlT9vlDBgmdHCfhnkkAdnIaONUrI6MkuSHocZYnWXpMZ6NANnsKlg2Va1MLD5/Pvds
vLBaHdg4lxxkkpPNCoOxb/mlS4KWbRoQ+E1yCrQUPKZW7UJdYdKbu4/LcamY+O7MMn8pWNUdoW2T
SjAf4KkB2Qm/7c/D/n50ltd+OUTFcpr+/NbfH3pxwWkTtu0bfr1vUgvpYgG4PI/5hGegRcfuljK7
47E5D57WE/1nD095DLBjVbDi0tVOabXawRCUe8fzWgg19DBF3Mdb5ESAxZum3ncudtacqSRS+onc
HNu6DqVZfrQfNcezLiqDB2H7x9gdj77uYywiPmXVBsbXyajFrcz1F8zn4dFsbm2sV2c4qndi18wD
hZavYHVre7wJGSdbwRDMPY8uUV1WW1gGDhiv4GWqNMkUQbxEPWZqp1Rf8eOTyZ5E2M9gP2yxDTEo
h+5bWWXGLW97ifvO8o76qJ0Tb9Z8OPqbGyhn1yFMODTK+GzHPkZgDBotqAziXpriIZ7KXdVmPfl+
3kCWAgt6TYxfwml4I/UvP4cRFSgdQNCGDpPJ3AABMSRgVvixNBF055D/jOHbRAN410NmI5y69h+x
5QezFl8QPOCPr7aTS0QY8ntGbs5Or4lN8mzw3lJ3nwgPC59kPZV76BsfulQ0W5rDycYYC39jjbna
RmlvfzE7CmYWQIB97YfHnovhwc+pViG4Rhgc5leSBT7ao7C5xXruOkyhEPG13zJAKIQtZN+0DEtx
V2C9TTKYI3gWGJDKs5ic4JiEyS2KiH1JnPgOLTV9QYhNbIAQXwdz1GFtH3TLzs85TNedq+k5Cspx
3zqdYu7SRUdP+SgUY26FEYS+2qJmwPH4Nknr1rmFfZ4dqxny4h3doR9pTp0y1ue0vXpOby/9ZHVK
6QNd0lZlrypmLWa9DHWlviR+qK18szUPRu4nhE1i7hvaS+wwithGXT6a9ZwlUBv7pDbcC56MlWq0
gXm2N23LvHvoRrCUgJbHpzCoDjaSHk3a7d1ssPwN1kiPMlXx2W/CmlMtYqHHjU5T8jYJzz9mEU3M
KMMNRox529wbfB0bYuHUJemKV7+TxlHkIZo0DwvNSA1Rtwu1IcgtRRA32ueh197aQxKL+zjE7iUJ
sATAOurOofFV0zQotx3thLFG7iQm0n09B4G55dh797EDrGiirTfDAkOiYnqUq/p7SqYHRnvjlf4N
M1hW6DvDwMcL3f82lJxYI+wcK62ys1HJ54B4gEv6ZaLl/Nq4X81ifBrDzLsboXiziLF69AePxIhx
vNLCS2+2hMvPXKU7Vvmsj8/r12qo7GfcSVdAo9Gl1odvGcb+ld8GDmFm8KkAIo8nF/jCRHP9ReEu
7fVoDqCAfItAHjKjKo6sT4+IInQgpjAwBSwmSTpXQd/EybPqjNjVBUkZsXd8wavKE9ohGacPEXnx
L5g6Is8cHmNr55OadlcpuIXcYXi1E0rFdEWNRDJFSsx1NI3DvgqFvqdpA0+nS6CXar5+UYEzk/no
H5TZ6J9diFaZDc3I5L5axY29sZCenKFEfhw6M7mQO4FY12ynjT5RIxxhNGwsT1hn5lED3kszOhgl
qTqwRT2AQmtigz6NPXvOal9b2VXzScM/hEQw8a7ATv8Ym+xTUMgdP5LtLNPj7Nbb4lwObfuE9ABw
o0k9gaekHhcW3ZZZHSa/4kgyblmhbm1AiMEoNXCVVXFrCqwrYwAW0CIyLE4mIltTnNp6/uIO9Uvj
j2rnF/IApvoapcWnXKtujl0Nex1OKoEZn/UmNjY5Uppt5ELBmNuPhvWHHh17w62+GJ9ML5uuWqBt
iV1CI2+8hONbKC3rmHfirTdbhzSP7qmxox9EeFSHIaFvAm0TWFGw6VjLvtR0qPE0Qd9OxycVkjBC
DACZMkTnPPcdFUZrJnVaTr3HtrFKnEj7YJj6QcoLbiPzJbAUYfZjdbFLePF0HuCHaqAtR9WRCefr
R7wIu84eP04Qv7aFD/zD7jI8aHnpbl35DGuwIrC1odAfDMQrdmqv4bZeY0v29xH1KDAGPprj/oJv
W7va7UY0bfFs1oqSloX0HinfRoVGe0mnrzkwr7uiXDdDCpnKOdue7sGQ9OMnq45x/iSX2oqCZ9d3
AiwWEeHwdYVEMeuDD5rldXcJ8CKcMMONk9Peu/FbaIrqqwa2YVOUE/mLMSct1UggIxHuBymHcY3F
tKcGFBf3kaQFEhcIWWjnRh8XRIWn5N41oj0tr3iWX53Re/4RR25ygC+1BnXm7KHUXpSwtcNUM4ci
xyUAL88FU+SwRiF7rETUFVc/Gtpdb/dcF20aUxqOow8jVrr/x96ZLDeubFn2X3KONDSObpAT9mKv
NkIxgUkREnrA0TqAr68F3PfqvpdWVWY5rwmNVCgYQRJ0P37O3mvXIWAFoODJrQ26mssaT77ya26G
4jbkdnaECVRvuSbWjWOeuoaNwXVks5Ht+Mex2+tYGjM6Ov4gadOFOTMv2zm9aKj7fL8pKim9an+X
tQOt+xHRQ9ceJmqou+u0+yMJPARIzeAxvUcxiWFNe0aTvSL37rsYO/UmAVykuhMjFMnipyYjSbCJ
MfWXyXSP/PSDjOvy0vTwvBrm1Mf2UYOHcHIqPFQs9HvGLhzlhbuvsH3Q787Zw+iKmg7GeUe90lrh
8tXI7qhta11a5Bh70ECpldQHzXlSlhKO8CDx/IsAIwwOwMT/kg5AWx5D+c4/OT0o3oUdcbU/I6cW
aNIjooI0LEj0/EcoArRMsZG4M+fmtS1TygvNrjd5HeBpS9MfYUaqkOcgSI2U2exAsNKa05ntyiCC
dN1E64lK9acQ2WuvBMUrLVY/qFoAVMqhHhheUhvuXhqKdKdUeBtqup+Jw38i0SwXi0N2UNYI5DfW
aK4grtadD4Z3xlV3uz1vpJXn6t0iP3Xr2OFXWDOZK5kzPQ5IfDFMRWfXvyPldjZmgbcz5FLuYw+d
tsHyTwnDVTFONwNy3tHnrKxat7lNht2QOjq8xZya6SBP8UvgdBfcg/ZMh5/2xAutiRcn/M3/E1cY
UPWerysWfblN3OaKX7jeDKO1TRrh/tCJi/Oc7OCbyt0UdsHl0skvhjlPdmfqfywtppHsOz/YvSB6
je7GwPf6SFTbazTl00cUOgFWRDxGjVVRM8IAP4nUqVfSrEgMdMFLa2D7HvA6sIXqb3pVfLqwwfy4
wckdGxNJVZNGmw3g1gTL9Cyd/GY4LnU96pFtnHXxoUk5adTU0meO4p2fuo9aM1de8JE7MuL3qeFh
aSxqkuhpl+gTOUSmIUm2Qje9Uzgjo1DgeBqcaBXlCgEEUfGrIE2cdz/MfnlRjmspc6qzMnpSMgdI
Ci1YhDRVaI3Tyl+r0Lp7Re7d7ULtA5cORqbiEyPBA61s+ipieq9Idz5Bbl41jGOAR9OGKy04PGjb
gmPVWU8JmhmsnGS3VlpDteyk2QPDKv72MOOhKPajzBrWuo9mnH7vIRI4SpNX6QINaXWyK1tXR4jk
e3c5+CP2cf19yDMINgYbCv7pohh6ALEz8J6NDwre8KeyjdsAwUc5rNUQj044o++oQG9AALyNURUP
KZSkdUtmYZzb7r1Kynco16eYvMa9bpjNSoOpuEqYvu0bxX+HsipBE9H2D5GRPyWj1j/4AChBA3nf
FDzWiZTlYFX7YnoYDPXgsLfdTBCcOL+oKnrydlxv+HAaBjBC6+JXW09vuYDWMwSUTU4z7eK6gsNF
tLFXWjZfegBDoENx+kA38NJfthzdr6IJPkT5Hlv68OQkBGh11ju8Q//m+vJHAdbj2JpEopiyGak3
FdlriW0fNKM7lakiByRG6hcVRn5xKk7AbCzILfv8ihbrGM3PmePCW5t4p33jpc/kwdKCnEnb5B3b
yGb0pXtPKetvNnY2mXotMZ4j2jnEhflelz3mQDEQjVhO3/TGn7Ce8maVLh9fk6wcCfZ9Co33EnIm
5VFzhG+9r5NwugIRD+J6uANZdMP8vRLKuJvRohmvyPsry+lG5LezwpEYbD2NPr4Fhs5oLdyf7X1s
ve6B7LRjKZ6dKhMXo23t9RAa5cVEcp6BB0xhF1z8IBvXEtXULjNAffoGlHzPm91xyDPDODO3Qovg
KJHQTr8E0ksCSHQYsKSWUS839VyMp9pw/ewt5jcdDoZFXpLDYvd03Z09f78NvOWCAfW599RB9xr8
ek5Z4u0DXBjGE87xKN4s1zgyWbJdSdJSsfqewWiRMbNHU8G0n2HNCus6ob4DNaUuTlWXfcERmLB8
kD3XMzo+OqhHnSA3nqJV+BZ52pkpTXkNh1+aRKhJKm18RxBNLFTFfr/cpIhdL7jKf6iUnHcqv/w8
5fYh9+ZYtyIiRjpBiZR5wMHEmB843rw0RNG26c+mFkgl/TlO15HBTszMVaU4gyxjp9Lsj4kKrEsS
VG//aA3A0nkIU+1U8sMhPfN7PTDDlCRU6UOZobxNODhvUjabQ+p7f5j4H1gMulPVpI9VmkIjTRys
Scl4GkGhs8vZ2kX4CldAZTobY9CeCLf/4nzdHLTR/jSHIttAAooOKiKilDPRKbPtnwz4vAcvjXwE
ufqfcpIKbVCh7XQBCK7rcLLyvTnIvgSk02jNPFoJNrrZotIV3dYqBH2hkh68qAmkEqrC1ern1QMt
YEwJLQ8jOQh0BKMObQJrcSkg7zdFSag0g489J+J6lfPlWtO2yU5FqYPrzae7k5HuOwttuprZTRFX
8F6BGm3RJ6C+2jZ9d2AQYf2wyz/6RH00lurcchp7oA7/wTXTnBrrqaWr8Zim/lWTdGmA6+S7LtKH
+0iyd9tGzprLNMZWL8Sj7Wsn+gvwM5PikrUW2eO5dXCIamKNJsl+kj4lAqyutUnn9WgmWrfus4Z6
HlnXLizydtOI+EdDT/ECpgLqWwjSiAZXvM0ieHHRCM4XHabaay51pkT1e+LJYFbxFRurEX6bg9qt
NkGdzg2SrG3+yLgPLoMM72bY3wBR+W9DCxmKsAfjxL4L1EJ6+NE5LeoIA4+FMChJM5EffISCW8vN
0MnZ3Zapb3XNMwjmbWqREjrKfKtZ4HzLcXZwmk9iTL5KxYw1bIphnwZ2d/bz1D+Q2Qv/pjW+l7Ra
FyjQhB/9Bi+EwLc4Pk5cpeuBXPBD4TA+JwiouUVBZly1/JA2ZXSWjLwQQup4nx3QyaXrq3s0JVhn
H0YtUjfVOK9SahfHAgwrXKPddL7+gLhjvLSJL1YteJqLG2Y3rSLJzJkPJGFlJ9d86n5MXbRzcaP9
Ub07M1bJexKd+apYEn3wVS993TL47d1r1ZjVLz/vd7XIfpumH3IeN58rGy5pGqCigMhOXIbV5Y+d
Q0XS9uEu0AjjLglcozKH2YL45I780noIAI24mYy2FGMNeFBnZjiO9hq1TrJBSzkfGVQXg4twGxMB
ndtfzKFCFFWaWzcgBRsQu6CXxeBc1cXEFTlyWp+LksQwkmMoOSMwvmTSLmui2RFfTjFiR2mpF8se
eYWM+RkY4EQfErwYbXoMBuK8zcDbCLPDQNbh4+oqLAxNK2Lmd/qHTwUFM4n3OJU/+zTVjp1tJk+G
xTBEbj0B3HCxJHhzNAu4CofvK8lOfRh+CjuFI5M8hSwX10grvnOSyW2LI7mXDkh5SBHfjj2Cy6Yr
WPcn7Fo1R701cxRt12cxjssmJWVFJWdvvGkj+bBlOQY4/w0gHc2rlhQ+gKxYe2AEb6FmmtwVLvv2
6MEyo60t3GPaEnydpZ25IzPFYOAkdnyjC4SSfFFrZnmBdjML4tr6WmzDRO9Oeuqt7Ah1U3YP2yF6
kPMyq0ZB/hNRjPuyr57TjDjs3r1YjPAP6LzxZhWkWC/9Nb15Snwq6lr6422cOC7UGqTQqQh+jLKW
29AkjwMjPzxDdWc3is9a4/5cWjDAbsXaJjz6kL4TEG0wzUUQBKOGrxuMOYaIvb5pwrTba/VXXNuE
X8dK3Iu+/2PnzsnPArVtEh2lfqZI3xzsZ7uBAlaVNrKJaqQ6KP3H3jfGh1TWnFkt+CpExH/zsh+t
Kn7NCwCDDS3TtWXXnCSlTXHU00VRs4QjCvRfrYGNjKxWOIv5HL9nDVw7UeHcTIIc4lHshmkOrUfE
vXGmYtppUVCRtlrS/nOprElJy55I7Hr1+vjJn8Fi8OKGregpQBy9z3e6X4pdmdvXoXG7k2SIoF9F
GYxHW1pfHRKLs5GT+GkkWKN91BOxXnO5+Y5aJzmwZyjZBHNTqWym2IV/3c0AEW8uMHo0jo20L1Ha
50SgBzdV6DvQPPaHkhdzirwzvC5ozwnuEzuZ/qQajuFc77ie6qmCBxAH1Nzl1yKGDwbvs5CQEVf0
qpJVZHvBHnA52xtf+JsDTNs2X+1hUN8TUSe4+qimLdEfeuOTgism4YRsBqsesovllffeiWk2lpm1
S0rkqSnf5jXd5hm1WV9K5Z3t0Cie6NuaaxJYMFx70WubVPGecTPqgdj2zgiO3uHW1qcKYCaqZ0F4
cBbAqWhmNmbVoHjwBkYftUMCl7MedUi5TNghDXc6k22f2T6U85eRkQRSXfQhMwQqqRx7g6q4OzS6
QeimFJcAWTRub/yyz2MWyQc7gntNWwn0wtx6TMJqIg7lbqYDXXo48jvRJj8rDsPnxNHe+oD5i4fm
8xSm8tbEs3gRoLVpMfQslBEelf8k3cQ9LTdQjLjmmvwpI0gP5ab4ijijIhxGPbdSWgFF8UqVXJ6L
1Bl+pDEk4IDsICPC3lCk/osU/nPGF+EUNv7Wafz5W53SjCPpW9+mUXtDCdfcTBKA/EDPWOO3ukfb
VcNk4/rZd+X3+hYgNBtZIy9WmusnhiztwzgRcRSB6TvaaP6NVDtX8Lle4yFJH+tPs6n2RVymr+zO
xrnArrqqq73QzORZR1kPCxW4PjLQ8eIb9RrIZbMfmsxDxFFP+6W3YNRPHFG0A+zQeD8B8SfwjyRq
r44P+p+BdPRTRcrhPrW056LlkdlhyG0N/zLmRL6UsYvkvgbeYJi/4opcMoOMtF3pVTCGPbq8JEGt
FEWtK4rhgMeBHlZkWusUUjsNm/gwJnnJEmQQtSUgyIwjrP8xh3vcExo18yucjRZUz3pjkW1sRLs2
stynwh33VotWr/SMa16kv9ppVtD0snkqUpfuGmz1hLPaSZa295AUNAqNuGxPlQb8ajD1GzGdb7wF
cismSvDRMu5WxMsvmFCuEbfnu8pLHCDIrthYVMR7NLr1kUxZGcEK8iviz8ZM+9RUD+jWkxMs4xok
c/zWhvlwAN44QnB3ehqr8SUo0mgdZn17JhcJAs/Q5dc6/fTLYkOyZv6RsJquLOQrOH7gMqYtJA3T
gtFkJKxGTlxu7AETh6YM6yc4JBCG7Y+0zIIjeX4vlmzlFdQZocrCCPZVDSZn8KfHeuiLezB8Fwzl
CWHkdEHLZ7w7UZDchpTsULf4WesSGh6WMaR5OjIakq3QyBbtpStAPvc25wcTPpDq7QumI/sCM+t3
HlbZQ+mN2o1h/7OfMfqgXVdfB7XCr7yaaAY9s+eAiqpy99SY2yWjV8Oleej9J/re6bOmfWdjW+6Z
Gc55vRx1lEzPA52RCww1lDhhzNWWgGV1UuuWiLK8+YabE3n8+tcDs+e6QJK91mIEe44o3JNmIVgF
lCG2sRC8yRzOXmJTcZEYYX+2Wpsw326UK1VP7mExXJiKCspsOFEyKir3M+p5ShzvXPWMrMxQK89q
TH50ik6ebuj3koFVE5EGlQ0VDFxp1HSizMNyUuQloPpNtIPbtHy+Ceu9Z7cIbB13D/WjW7v6GHBG
p3k3JMPdDjlxhsFjHRnDjf8BFbo37jJlQt4MyHxA87sv+bDW1DTGBnWoSyRn9THlREkOHRKOKjSc
HVFD7+G8nrguUNOq1R7DBja/3o8Dqd2utqGMdA8gArYcqh8zkGwX5gbavlLwJqp57Cgbtn1F/ocv
5IohFhVrQVmMJCYBHsjmQLPLW2n4L1YET1KWNhA1NYfmE/twZTRoslzQdkFzquzO3zYS2Vzf4zfj
NaFJBI3rdTTkQohLfcmxrFK/aWCmh1GMEXFMoJ0NWbsrESPnt8zWOktlnKQ+JTfOyZKjAHAjL7KZ
RRSyxCwKn6tubeOFhn5Pp5se68F21fgiEpE8hixZIVTFXnfHZ9UQsSz12ENXZqx7OZdnsbENJvNM
cwGjUQKEdixHEsLrDl0OFprRiMwXl/z2FglvLoBG5hZtXuXJL8dKBUnvbn8twLfSiNukWuz8svAo
us6wdjurZWHqvJMxL55417sDaMRKA6Jey9Gh+DPSDfTK+mCWcNwg4/So+XDRRqR+YgwCnkKLkCHW
sQzh8vX0M9bAHhFJtEl7lMgtmGk6V+m1YHk5cJ1rx/wROL+G0Gnf+LCIYPBI145rtbKtDnUBzLGV
oUMEi4T5CnjxU5iVugbe3sz9hvMzByAZ+NQfTv40RRiSh3pf2J18N11tq/L4OTdVsdU6p71PJXmP
hImXQB7Wy2QuzfiqSxJTD60x8umZcciGYxpXUyQnd3zpBAL0scx8FshsvJXRgEDLUe828T/nxA82
ZmkdNE5K50x8ashx92EXzvkrFdtm526YYIbrMXMichghKmqES7/lIGq9CPdIYQA7LKpJbYGE0A0J
UTBnkwg3zWjJfZHTgm3VqRt7dX8JESudbKI08uSN0qnaIGZO2JBrfds5hA0HFqMSzbHIbshfkUoP
J18M6jQyKRoa2zp2Kq0uNYKVve9Nn64VFifdtPLTcq+0ZXFSqfEWVrWEtAKjaQE1LfcG0NvToI30
kshMdTUa2w5G29ZGJ0Bkzrg2TWRjXhzOUMLySWEfYpLMx1z0EbLExNdXpVvgV0gn42UEeQdgFht7
HXpiBcQGVjXj+8VeVjBefZ6S3wixbpUInPeG80rkG+9EEXRPVhbLk6vAM7WKrD+HzHcrnU0FRBcB
a5guZt+qRyv5hSzRfm5FuhejT1a93oGDPJWy6YgXMs112n6Xcf4zovLfM36gq4t6nU15AkvU50dG
ZtRfeUzwzfBT6DnLXOQNBKJYHCLz5GPRR5ChQHtaxdVlEpABUUqjLlcFjUzPk3sv6l8iPzHPWsRK
SRvqo+M/kqDVW6Gm+DZau1rZNl/jWndmvUp76oV4y43hCXmevwmT8jfJhPneCLTNaNrG0Z7siwgg
oDUt7l1fdJsE3iUgrP5UMy46+UF+ll0IAU5i4xUlVbfVdtg1/PLIzPg1xPd+pExyNi1Tbrqn7A6t
S+jTrJPta/May9HaxbNwudA8yTgwa0k5yZu1xEe3Rd/t7Zp8DkNSRDITIMssWb50GTHLoccqUegB
xnOmU+ukGFviEHLgxgMNc9KgaSuqlij2GmhgA0eQ0V5pP8axA2fTtx+SCxrI4NVqAPzZrPZAtFCk
xG5Gb7QYP5CGVwfdPoaa5lxoZVH2mxpgMd18hdP4lVfootg39zmTl7wDOj46Xozrkp7uZMPHL8by
gLBKHRQShAKQb1v1B0vpOnHQnxhdyOkp41tEQ3aFs6Q5NI2zbRxAk13i/laHpqy3alLQDM365kWq
3tS2BvG/o/8JWMJZxWlvQaeG/hax/9yqvr0kAttyXv7MaamtsBO5rC9SrkzptjsVcMpzEU2MflFt
D37W4ntxSO8mVGJA0Zdnl6Hofg+JQV8ySB+s0X2tDEYklQsYexAAXkRLDnUrIY0xt8AiSNyT4/nG
hQPKYx0Y9VHa9Xto6VezbPJ7a5s7C3jlpfGM+9hFE43aLNiwEI7HKMRQrxc68zDmT5z/Zs2jumoC
Xkk9NU+Ln6AVxgsSzfKhhWBzJfvlOanL/jAVzlsrCLlvJQHnoiSfQ7FT5FFabbXR97HbECDkMXVa
O5lhnQmc+gjrqj3FPTjJCdXOYgL7/+l3L6P8+q//+IBCS/3M1zv+3f4r2sQ0PQc33P+diHL9+qw/
mvTj//CX/sFD8e3/tAwhBNpT29FRfvN8/+Sh6OI/8TuSSOl6NNc8E6YGBpo2+q//EBZQFEApumPh
zsW8zh/9E4qi/48gKKb773Y+bJU4Pm1D4OiDamnzX/t3n2xmdRolZsSwrBftAIsJLOKFAy7qy1n9
udz7++Z//rNw1uL6i870//00tYiA44ZlV4uNYeXJbvm3ykWXuPzNXpCX1ruxoKFL2lP2GMxs2syf
q2Rwtcj/EMkryJ7qrfRK86GYFHyymXHrGcZ7DvSW56JcnTm4BUBccrwQnCVyxnR+dJ1Guw6Iqh0T
XOcQ9abTVZusftrTYn0JvOinnMm7NQjeVrNesYiu85nNiyqL2M2Z16tmcm8AwjcD5euB9M1mtq+P
gRqCDLxfCX/RtOrZ3KSxp5b61iDQfKXT5gVg/OaCDVYzP1jMJOEOwygVoHskQ0bnxKu95zN3OIdF
89CBIh5BEhvoKXIQxQX/DhwVkw7GzC/WARn7M9E4ndnGgQflWJ95x2086eT0RWv630SJGA0C7507
M5Lhj4CWkVgzkvBAmdg9CK3/ViLCZUCVkJL7AD0VoUkw85c5ELFJF4zeADPzQWF/OaYzsbm0KO2G
meKMZRzsLy4rNI/FtZhZzz7Q52KmPxfjn2CmQfczF5oCnJAuUNHYd978MPcpQdno+vqlACpNWKAO
B0JvL2Os09grs3sdVRGSjt2UA8CrgVP3uMwnp7QZQcl94+aPk/Te+5lnLWaydRFW5Fl0PSXDwr0G
gD0AwvYS68GaydjQhn73cTVu1UzNjsFn4yFNZ6dGss6cN4CjEH9m1raYqdvdzN+OAHHjdNyg+aGi
NK5BrZ+bbAC+JvD7pfPgZESDyDAQQ/W20v2PHq7ItpCRuQOytqolEgxD/132HEYT+0PDI7XL9Fxu
YtxRY51WZ6/Pck5hfHwAOFDWZymfXilvMvedDalbGpd0VG1jR9wgATrH3IZ4h7SC6wNHVUzJ1it0
faFTvhWlC54emuKu63tFz554v9zaNlVOsUR5bk720zAa3oq2NwL3iNmVDQnRGtjcKpLfHBd47dhh
gO7KgH3fYWClm9GVMxU+ykw7kJvJaEi0ESN09zOr88+o6jalqPpVL9ynpM2+dB2FdWRjJZUOuo9R
HjXxUbhALd0mtre9iaVU2Q9IO5j6DcHWah8F/re1RpbyAL7y0UjVCiLQrzQCwWIMn1PWv0dDhegy
nQhNaIsPT8KLZQqw0izr1ZNIPzrFZ6WZFbkJ7UnzPwdDPs/r6wrimc+HBiapLy4+h9pD2wFSDcye
RgkKv2II5KkN4m8nzZ9YHreTHyb7EhvaNlb+WnNIkVKRiS1/KzrrxSzkS50WwUHTbXxCFk6Z5cZF
V5aLH3E+zhWkeU9qUFOt5m8S3CjYwpGIcPIjUdgEjqvFd0xye4WWhJxH/cRxEHoN8qCh5DsBFYVj
YOHZqwJSjZW+tHn3O+HbJbRpxwIALIP+CJp+Jmz5rDdEZW9N8Q8bbQLFZzOtkopoh7HJMM5k9YZR
xWR2O9tSRE8lajwnM2KQFWUKe3EhCP06xAGXhlkdutke2A73CrUslL3GPbg5MXVu+jpqFFqhK60N
EWyX0PU+gX+oc20fBi8lEjVoXKB93lOJJmgXZiad2Mrd2h3CNNu6EXLirZLeIe8k9catZpMKIyZS
T+JeFbegsklM3UjUMWvHTN6F34OstOh9EImGzHUeRjGHioRUmFph5JLJuTKmL8nwGi+p2jcD/QVT
iF8gQNZNdyHEKqlqawMAT24k0IJ1RJygQKuNmBUFM+E9pur6VZPa+dWq4yfD6dbVCMDb62rSUSft
sxMeuS8Sm44piKUH60pGQk80uvT8exFsAnznx6wEuMVcNqJnOawwFuCrJFtu3XfQcyN9R/O+3Vid
sNYjwZzzV2uYOnVGCDNu0+SPmesPgS2O9WTi7XQKCvhS+6pU/5MFiZ/SxvE741xG5R9ZqhubwZmj
HRzZiEU3Etmjr9NDD8uzn4zlplbfsTnbDvL6K4I/zbSJYbfZfo/BSCxBGr0kbSMPPQmOpRFOu9Zp
v5MBeavmIVvzXHGObfmzsI1tiuWdbS/uNo5jcJUn2bDVAu97anP6HrgYkK+HDzRXDgkutlzjfGH4
Nu9uZt90V3OuoOEY/g5ReYmE8akG86kex3MbwnuM+rE498EOKGiz8s3szaAMPhap1e/bgnkSp6+7
FxSvlU6qezCfde2EI93kmLsxgM/tgJqek1dbRuYNSbse1l0LL/u2bBmcB/mXHxfNJq00agcCP3Hz
nHyEadvCG95bler7oLY+gipYi47nDt3uW/ocRIEhn2kgT+epiR/H/A0QHIEp2d0VGANcPQsRfznf
dkZwn4ebF6VLvwmimrfJdp94yn2F9Z3jmJ7c4zmd1zDDc6oq7dx30UmXPsZheO4HAc1wVZp7fjkm
gb4aT15LU5MqA/TwppezQjXzM5SKQcOIiJMI3pVrN8LUkobxNSs5fOgVwGTlz7yy4zUZe9/4xtaN
0hmAU9KtJxuwgY9koW+QADV5T6cijteIBAngqPua6qKmoaahvWiMbONVTb92WNjCHFFXCC8+TnHh
2vHWnLMdAGrcqSOxuQyzbqXAXGmxHG+bWOGCGD4AVzONLDHP4un/Co8aap9Dw4xjU07au5kkMUME
xmXUCkQTZsgperrAvJg5oW0Q5TpLq08jm0s8rz0ERObiDKel0Hi3sTXVeoIsvelCxh0OA6UuF/4G
u/N+JALiAHFgP7Z6u274sFY9QlCEnXKjjwhzMwtpB+9fAqyh+uo6FgyLEcDGjV1mEpocVzmNvGtl
w9Dpq2pYCUtL9q2bl5c2AlWJt5D8Bp0LCHw27uz8yx0tes9xx1rEACT+U/BJVpM5Ul/l6sGF8blT
GXJMDznXGUiDtfNs+su2ZvI10kxGXaO9Vxhb6Na62yRJTVANc2tjEmsyDasdhngmnPh1Ny1BPKU9
6Aj9LLkSVdSi3DSA5CbRUyHr9Gxr0tyVJI2gPOguXAPUINlDNenptoLMtJJF/8dt0j9Ton82yPeD
aMhIjRtmRm33q0LNtR3n/nCdMK8a2d+3tj2+glVJDs7M66kD6wVTo9ww0TbWuM/toP8j0KfgPSRG
rpuaVY8TelWPEXls5L0xezgVVvfbbEP75oNkzoHB7uGyvOS5Jx+JkIgDG8cqAV2iYP4R+t6F8XK5
SQw28imUyFK9QufjDrtzw6EdaVu1rkhRwAAdI+UZkadkKr/Zha72tstkc1QIlmjSu7tw0voX4P+3
sq6vKZHOB8MS5UHPCIor2Nf0gNiUCPskGlA8DyUM5gny6nqJGXK0HLCSNPjyllUHVYDKxnIii3YL
2gjDieVZT8IeMnD1pSNCPTWJVZ2Wewi5b5atGw+mhjG5dBemBbhwFaH2DUv1QxtzTMnpeEanYl/R
yRA/GbfMscbuQbFtYpuEYZOAMNlSpF+HPLUgpc9lu+trK06OkkYw2FotDC6j0Q0bpNY2MmvS4MQY
HNgoznXjtjiURmSiwfQ4ziqqIaUjrNDzDW5rrVLg4Me2d5/wmRDTFYv0IUgq/S33rHtiiDVqFPJz
zBDVR+ISJY7bc9StU4e551IFJESzkHRGeaYLqN+HKsI3NEbnznLeW+jPACiCWbdVvlTN5J1yWT3b
viQ0rXAPZv7U6N50n5Ckbqspr3YeHMetzzhrH5vI+BNaW5iWUcwgTXnWc9AaASeLXdEzb8l040fL
bInKDQZHrq4K/gRhH+cwAKs+eRSnS0xS/u8BSv/tZ16a/Y5DKo4lIUl6Pdti2AUhGTtzeNLyU13S
Sybp4SBlMRyX8CSCLdN89ffjPgfx7Jjz+cGk1dznDEuKIvz+KywIPMk/woLKPGS4aEGwDivrAzlL
t3YWboCGlp90oRyEgDaTA/563FY04ayJCfBYHRnXzgx79tpDbEebOnKZlM5/sNzEVrUBudgd6Jrj
+mEhtw92gv5kyJHEZbNTFkgA7Orlbp+TEdEZzY/FW7hYDf++UbPvdnmIk/mxEnYN+Yr4gS6EaOTM
Rv3lOZYbnYWdA4i7//tHf/0DNUNbo480lNT4Ipdnw/QLG2S5+/cPfea2pUnaQD8bXvXZpUitRWd7
uVv7UEhC4/yXi3MxbP6LlXPxblYpsJ4x0m4ol2ioilYjXQcx8555M/gmbJd+F+S8XdrEEbU3dGJM
gOgTmMR5owoJXCpRfK1wInbEJfHWLzfa/IY557RC0UJ6FBUjQIcd8G8+pfmjWu4NuTUZW1xjFrv2
X3lZ1gyWWJKzpG73E3h/92fHCk5sLxRuqLgSw3I3lQeYc0zugPazL0B/sEzI4MUcUrA8NudcLOqT
CXmthVAVwkU7YyeWe8zrOuZV3aYzVH1s5pvlXkYK9bY1h/d+/tVA37RtHv0VLLVcgfHMgoi9OTyg
p7+7NpIsxR/ES0b/7Rvb5YXzIc0XooxWiWul23h+xWDXq2Pn24M8KKjbUWI4IEPwQi839swilzPD
QjUB9miyupYfTZNbbgBHcQYuXiHEkQpgFYU8EqddHo353vIQBSUSF6v7YzM43flj+1i1Fi69ZO6P
J6T//vPu/HjE9Y4PPgeXMptw/VBjkWzmu8vj5WZ5OGkBrPe68AtodhzD4/kMpiOI4BAX7JYLR+PI
QDgi0wg8W9mqnl/B8oKW1zI8daWRHisrQVJC130Gsc8kc32+SWCc7x1Q6kv2m6u5RHXFflYfPJGw
lJhPNvpklChj2h6TOTYD7UHL50sQNrF7sFrma3254Tv9j3uj0/Ja/n68/LG+/NDvU7X1R87I//vv
kWurT9vlcYtMtv75355taqz8odG/Bjnw2irBdffXXVER1MxeQW0y/zBhTrTKcbKt/+U3+4ZhBNIO
LsH5ZvnFfmAfpnszrsM5DsNMoJARK3pYHoHb/Ecuhm/VP6uudYmt5Ldq8h+NrR6CxVETQAmpFfEm
KXsTQSxfouV3oCmRsPnvDx2j2PsOq4ryOKQSk/LPp7esRtukQpLOOb+3y9v6dyTJ8jOsoXOG2j9v
/tuvRCW4gb5gRbfn7yJtJi7DkgyhrRbWzsGl4ckxW+RMG1k8B0zc9M9CrsEFRo6dkytzuVuN5iV2
E2fnD/dytAm+XpgDi+fcn9EC/4u981pqZduy7a/cH8gT6c1rWnkhQIB4yYC1IL33+fXVxD5m71M3
6kS914tCwIIlk5pzjjF6b938uUsbt3HXhj2hry7Cz7s53N/EP91lVlLsSGHbGEk8BhheWSTZwrmt
EOZtMgL7fjg2ij6aXi2Ir2x9wGv++fB/vvyZH/3c+7mJ6+bG6ETx5Pt69BNXgFaU1f9fXyMsERmr
C6QMsG4295ufexDsUJzJKHY0qXVljbjLn+//3GgdzFeo+6U7RQsV3kLv776q8AHC8vpzd0ZA4dDT
Zoh1X3yLu8c9vd/7+XKOWirQ4h7A0ecfMZaS7YiSkXWbG6I/dNam+91JEohDxz//14vw/uVPtMvP
NanRf/MlRIR/ur5/7vYJrdBs0kmtvV/ktRJnQS5J+z/9u58rW+ylk6QJiv+ni//n3/zr/2ikWsSI
WcfOz/eSOOLzVM73UBHV/PsD/PmVDvfCirfdqJF5gPtIf1AAP0FByf1DHt/3wX/78ucHZJQYf2D5
/m8i858mMopoQZT/nyYy0//bfNxxpkn79ZexzB+/+fexjCH+TZckU9LVO3f4nyMZQ/4bHyuagpqs
K/ofMPp/jGQY5ICDJofbuA90yGX510hG/huZ0YZpKTASNVMWlf/NiEb7K0BWU03D4C/BWcQxYjIC
uqPW/wSQVUGVRo0JxMyKuiBLdPpzsQffXbg2h3xDBNQqM7HcIZKuGnd47j/UX9Fz/4IyBg3cAjJg
QedKafPa13s00xLJZGVAJaO1KPU2CLkxHpSoBK94pfBAEQyTB/CW/fKDcYuCBzq1i9CNr9LvZm+5
xpY4jPQ/IUj/SvX9+3O0mK5pGiuFbv0b1bcNUTXIEKg34mq8DBIOlmFloENBMqm/hnb4vjvaWYeS
m5ZIj3+6IB7+wIn+mZ6sWvdX8F+Y0T/+d5V3CiKMaIjavzOFKyLbmjRSEHZcrWkvfleP7Vkl/vu9
94tvtkukBsO38aQ+VoRr7emBIETzzaP1ZMKlODcIAS9Se5QOzU7+KE7rNrtkBFSe0MVPl6F2EP6e
lg8EGAsnlCcjDdbUrTbzr+oF1v2DGNTmV6TpuidY60v2xc6vP6i3ziU5m2EB7UTt2Bf4imybhjK1
+rW4wptF5U0ab2Eg/3SVlSQ+B6cEnakotbtDcZh89Jd0KTZ371jjlobL9gI+4Kk5oTKW9l1g7hS3
eK+umPLiX+kzT8efX8vvNRAeVwAax3CjDzYtiZGsvs10ICkTyamffi2bwkWxvHgJ4Yu1/S3jz3F6
co1TYUvib/dJwheSCCyMnzSAZ9UVtu07urhC9tqrCY0SMyIpuUzUnytyQa9hh+n1sjysSGIxvTmt
+Vxdsq8IvQo12bF61oL10WTQ8lpMz4jvSTHm5YgOy1v5gaCM5Dz6yd8pPbmjjstW2mWRR40fUaWa
OFR5QVz6MooBrpbAm7eRoCHluHJYwy1SihdV9IE8GJf2fdrrn9VDeO6rk/xE5c5Yb6w2SeTEvWM9
wqI/geY6RTvAhNGDvh/RSrs6YhjFqT/IKjChk9jxpXKV79SLfNrrwBVxgkyfferhr40p7smkdMI3
GWd59ZA89/ERb+jiGqR8U/t6pHrv1wDplQf41MLrSTjrTfodHmvIb8f1jWAbyy3OJE2/x0f5qES8
tF3tMvEDTEvbNaTNHxioIelxBPQRX8mTL0kwrtz8q72QGDOfZHzNZ/GGjUx7jLYG2RCIVxKnkp1J
cqznkVciZYjq4JdnGiZv0o9hS0jeWX4kY8e8Rp/6aej2vWAnr+EVk2lic2nXDiCtgUjNrX4qztNW
7L1CORiXTvXupt1N+Tn5Jf7gTbPJ3yyX9cTawOZPj9aD9bI2djUEBtnmXu8UfDrs/GskGcEe9nL6
TLJ7c662+rm7TwltjiawcIxsN72hyjUuagcxw0YjHLoYQj/0DWqUxpY8Cxezd3eV+tYFOQvCDYQv
jo6tFWavR9df/9U6HGXkje6XnrEdU+CXvJAIVoP0uGzCeoOSBJL/CWYhHWpCBRxAyPGVHuVCYvlI
98C5YzMjjr229Du/xl6+UW4ZZqVAtpcNTAnIXwGHS0Q31/59cTfLJr6Slcvkl6I6Ohu9S9yi9hx+
dNiNdljh5eM4bpdXzu0ebSrrMoQ2YU5CAOtARAge4GfHZGOeleGKL+LY3+IdNkbjtjyKr9Bmaf/b
4qN0Rsr3P6+Pf8VDszre81kAmBuSJLHNaXfQ9p/2H7hXpjbpjIK6qHdLWq1yYbyaSfcfYM//bRG+
/zeahUABHYIp6/9GoW7v0cdiCLtOk6bn+38B5m27RPMX/Xca/AVm/bVhi//nWeD/s/QTvf7fdlcT
jDHsflVXDRP4DNv4n58dsZnQ+ayu29D/fsWWFXoopiHYcG61SyDl75LW4fDL/bB+SSMLaYL5wZyb
5DKdxGRGG1u1Xp6rMESmY8p81JgA+QP+jR5D7iEb5vMcCajwzLbzJYWZVSImqmfOMgJTTNn+Smyk
nTXdqZ9ZMnJwIJhK9qIC+aJcleagTkhNlRRrkO6HTde9yPWA7tggxXQUBwuaOMxCgGSPfUGdy1XO
2HHZyAqZ72Z1ZRYxPEVaJx+tvCRTla5qkRkCtW9Ub62+OzAmS+ids5GFYn2zxmpLuzaPCsSm2q8h
mpymHHJ6zXel52ALVeFXTb/DkSEFiggvdsA2o2e012niBpCbiIZrW6e2hISY7ZzPRjk+JFCCXN72
nuXAtEur85GaC7tKLJDxx9arXLeC21pr7Upt8j20fXaSpxajXyU+ZYDJj8nYqJAisHkhKcR6q4Fv
NpcNNq+LnhOuKC4FUXsMOQh5VniQ5jekDwnrSIri0eWSC22wB2jhCfG2ZWFVAxUyjz+LpS/IGXOA
VDSOfWegJlvxZIsTG5+hnpdWWQJdUD8na1YBvnowgAs7ZJK3GUcCRMVe64BNSN48pQ9KJfyyZB5Z
qa3PmvwR8XgJKS9+tyT1bLRaZz9b5XOKZi0WmIX1la75cqK/DAlYMZXR/URsLcQSDgljxxmtVVd7
1fUnbY2exBpXdQZDwYzv1tYHCTP7rD2utaAEarS8znr9Us+UV+dBJPCim7vHOS6f0jB6lpPud2oC
JFq5gFd1yJg8v97vq5MnTQnO7ETAL1CQoT2vkquJAk8xg8DJllBag8ecjRBj8npUuSAdM4XAgD/7
FMOcJbfxKICbcVSLd9pEgwzNKhByEDstUr50pC2rZCJDAbgaZV04oom1An+n6QvzF/nCrijkz3MN
OxVMKqhO0gAsuqxiFgjZgHwzGigxB/1BNEwQLewM/YkQNXshGi7n1clXch2Y5taRP0xPNHHQx8U8
jsxFgu6iFA9KcXDv75kYCv6cf2E58A0wJkqsuTCuvJaI455cXfVBh3JRaBYTQhQjFaJpLGFmAX4H
wvs0M8du4dQmmJxoSEvv2oiMvxXtjINXqX2l8cc6P60jvux5vJrddLAUYJyG6KvEvRkZ2dBIJTqO
aOOc6HvymPW9ggk3gKZ/XmItJfcnNGTPhFcGSm5QDoQ3mwQ8Q4pS6J4s01brwZEgqBndpZSarayX
C5NWvE7QvpkoSfOwL5sWDUAUBqTkQCnH53RXXku7qFslunUIg2vF7FxzlKPNMo47CVyjDTs9dOhq
e6YkJrulSnyjE+Tdz42+yPIuT1rObLLVx0HTmw9hj8elFLSOMQ3DNRXptDfdg1Vndcp2hg6w/q5w
+flWYr6WI30R9L/5/uc7GgCVP+6N8i8+EemeoHKmLhE92qJRRy9qobXFKIpLe8YfuIsHGY+7LPgY
3xPvIXFyhv/n9bFjDEhC6GDXG9PtjtXFouEXjOA2uHhv8nXdyLcUn7bbHtF4HqWPnKbhHnOmbrnW
w8okpXOy2/LEZ785zLEzf7eB5DH1LA7KybzZ1SU2bfGGR089xx/dAafgcRDt8FR9kk37QGSlRmfl
jfdIfzP33VO8Ud2EcEDYyebZqAMDxYzmFPjdVF6ou5IBfWYLBewkPiDikjieoufQiTOGQgvogjib
rXSBoH0fn9jtTcKIa2AexLvmkqpgOEy3tE/zwfxtbpuvZLwhLSXnCBqEOvCL43ejeNrLdCCZE7i5
YDllxqkH8bWbn6zAeKmeOchHD6Y9v4CWD8RzEoDIMNjEgLtclO/8nUjY0jE/1/eUwOsAe1klc9Jm
pMaxmWAFt9/3GwmIHIGYexlnM0oHHCUiXJWUhC6EuoEuIWrHL+ovEwIQn+RHpoCgZCV1y7Bv4dPW
I512RHTxDKM9DaE65NvGrpEx0WIy7+dzLAT6gyY5M08PnJ+37gsPvb7pxwKwchYE9hM8t85MRjev
IfbU17wPwEFwOD0hBMaEoWzJJG/f5Br7DuIzp1ogNNgInIXY1s4yZo4tN0esZBU8j9DWoBU2tu5O
ZIoTceIuS9CLdqtsZF4P/YBBmZkzA18CMBfB7pGIeckF0hFO1epLCx2l3befFXqET/4MKVZiZmOS
yc+WvoPlTxWil4/TuJ2tm3BiCbNOmrbTbwJT7w2XRSFseYkNhELRk3FSf489qx+Ad7tnqDBi2pec
lTOj+WycSizA6clM9vpvzRMu60t4pn7qbm1B1f7YP88ton87eufo+1Ye6u34m5qsRAX3hdj8pB+L
j6FygP73rxP+PwdOmXXiY0OwWrWBK4ncsLrWfvsEBYgRsHnjE6B8FhRrqYuaAJm41VNuOs0V0IPq
aqfsqnFUhXIr7bGFQ8skcfIVazryb2JNmLdQ/QxHGSQmx25eam/GSy7aSKWcprGNJmiusHDoKfI0
+dPj+FBJb3AxSih75iEidCjz6MjyIhoUkpgnHe0gNR6U9Z1JBYqqu+Kd8vkbQMh5g0r8Zy9D9hKt
AfA/nf7fsBc+1dJLHiNi8VZHs4KGg9jJOi+FJ6Ian4/zdjxkZH5iC/UoOBFjNkG7HzJ/3tG9P5L2
cBcO/AYflL6JuE4OIZGWBowNhyhQsdxWny1J21RzNnwNwGQ4ozn90xRMsIyBkrOFjcyaMXymngqy
jso83pSzbYD2fcuDXnc4DFCATR7sIngCZ6LrC+DabqbQgrXhIcsyJiowClwiTgQf7NBQkAPVPlpc
NZSo9AW8/L0VKFycGT3UhYoc/Vn2TMwDPKVn03KGV9jq+B9NR9mS2voGdDjQr3lAM+dWwLBh+9jm
x8RXriV9Bc847CtS1Z+mwkP0RT7NQ36hnrn1frpFNKIeM5Yx8jVci4X7N47RaFOcVP7u+KYG5jvP
4UKla5abeDcG42pHNc8aMePqWcTbu/MZ19/SOiJTxMoXT+Fjj/LUITGHEnByKcv7x+4s3Jq99sRo
tH8zL6hE3+Mt+X40UjgmXIgxtQaKbdhKT+nimwHTnnBr+UAIveKFLbR/uMttDrMP++TU/sJRg9lI
PmaJY50ZrpGOol7rz8HVjnfxwbNySq5QGjeqvIuUnco4Z7HlBREEcMVD3W9r8UG/qEfjqXpBd8YB
E/F4GSGFRbu5aX9TGiDV2rdb6Y2p0HqmpDuxw9AKoUZMPomC7mF4RV7Mh9VwjYEYO6co3Drc8boj
8nxrSCW3a9Vr3yQgFsznz+YJK3sr+QDMmd7HwmaW4HHYIVQOBcb+RZwPlbqVU4cidaSjMPggPEi1
QzxRHagqpd9d88mpwkLX1R/US/zMxNK08Q1d5MB6kmKXsSPRkZHokDGgEv3qtYPdbmMZaZo9HxJc
1p5pnZpTG7MhnRrdQR9qfo+tixyBoIjX9Vdx+lnmoBDsine6KxCppHekARyLLG95KIJql12iZKdI
n4SApSYuu2PyPnHwItj9PmFENbM3a1Da+pHFf1gYxe3D6XmQuNKFbyQ4xNt7Ffag1LXQ/IFXz3bj
0+LFv6RXRJRUBNMxv9GBUN4kEGD0umzpnG9Xv7lIkEI4z12id/YlFgNF+bBGH1nMuXpMEC796n3c
GMWrKDqmhZXfsXgBJjtlK2N9RCzCPqwTEX+d62tkcgp3MrCZ7C2Vz6Yisdrd0vfecLIz4aDLZX4L
wyf0zkTI91uFKzaVoYS7A/QQO3zHmANdq4Rq8dlcq/cqPKgvdfKYPpj13mJkv0lv94MnKqsPvHcq
45B7Bomd7dLzqmxWNopXaVP7ajBgbcaB4mDRCfot5elwvMPb26CRfUJENBd/G8tm1CDptIeb+SSu
p/Cp3KCBuw1fuEtrTgHPY2Uz31Ralw9KdBK94koSORkVF2SejzVYQif7QDHffCv+8E5QR/S97IoP
WbnAxuwo6lZe9nE/TVzSdv7EnpdcLGd5GMVAS7b9LvGWdxxTzZVVHblmyV+lN3bK9u0TY1R2EWVj
vhBfgt7COtNQ+lB88YsvJJRQ0RbdOy42wEJQaFLC0iUnfGacVu61x5pmSezH+aX4UlZOsV7xpWHW
zi6rtc8kX/BM+JfGCQTxCKMAcgl1gviu0m7BKziuIsWJaKvR26ojDcjYoFSv6lB208GisEX2azcT
drUBeRFHoCZpKdRx1AP7SEF+BRJYw+NCgf5Wlk54bJXvrv3VIsp44DkBMYabH26jL84w5BBwSLgo
pIwQBcMpYWf04C49SOz1jSEqb5z6FfI2ljsN2BiX/nXK4J7Y8fN4QKT1a3pHCptFzvrZfFE1IvQj
Iyr87nSGVhytqZl39JK11wiCxH0XcqTA2K3HxS0OBdYsW3InwihP4KBueNRLNUDBB8gNSfNoN6fE
Q02EhVD9DVsGdm+AxDvaq8dmQ8OP5QWT2Sm/lds0iBHOfg41GQM8tAYBnpNPNjvFGbjfyTT3YjB/
jV/miatSgD7xvB7jY/nLeo7O/ZGEFvXT2iYv7WHkKsCq9wJ5bSm/pfVhQcWcO5ReS7otSeNq/fmX
YcJV9WeLUsaOTC50oXPnpFCc0YxkNBULimhZ5XWeGy3arVSxMYiO/RTl0n7++YGESWAsMCmL3dJ6
fc5uy+hW2v/c/Py7n3s/v2ZMKE3LLAOjXA3S3poTRE4/P66MtSbx/CGPepQPaXwBJuGSxUsilwkY
Omad6ZsOr5XYQriReb1qJcIQV+sSHK6Cs7zpGFpK2tLMB7tASFnUUuJqRnYh7muPHITHhhTTFdRC
9EeBHWQF02yHZaO6fcaYWx4zoE2azOKhVyTcppyoBMxs4SJ6HYkfNiZUmlGWRp8zjCOvT/ublOmx
1wzd9CQhPE6KMvcbmQ67aHHg7hlskZkJ/gjO7lPXQUCtQvNDRi3Msbp2o0VxjbyN3KjNZTILDEx4
eUvTXCZhV0nm+CVJfK0BKCOkhuQnEYS3UQlbH7EpQgNET27VVP1jw+nIVGJIJ6lptzNZsPmsUq51
014d2NfrbKWRYk77OM0vUBnQRItSeIw75aarKzL1u8xiyOItHArVVomoReG8M2tjb7A5IZnfj4ro
SitmyabhhDxV4SVPwndVyToIdyXN+pnyGaoH5bbm45j4yYkB57LNoj319UNfi7krq9D8F7nIvCUp
qEQWDhVFD9plsq5xYcTIjQc/Hs1dZ0SHsJ7f9KyUt+MkMCfr9Ycw/ciHFrGNJX2pdU5ZNpqzNxKn
AAP3LnUQgnRQ85tqUqyE2WghTKsFu1j7FsH0/LhGl6IstbdieOsEMm1nsb+VA5m3ErHvafjcaN+S
ULc2gpiXMc7ZVwkYpadmfTegCqQOwaYghHROSh4DglUPyaw3AU+j9F1fCT4ZN/0MnaAR4+811Ggj
UQ2ZUe7GQM03Ib28ZlivDal7kHbJTcGmT+9bB9SoR9Prcv/PcO1GGepHGaMrHehcI04MJgmSU1XC
oZ+kMuzTWN6INe3pRLGClRxQJyuR17byflhfETm/jmV8QiruEcFFt3GsXvueYuznd4tU+xbNbSbV
LNYT9Tv9NPg3lPy5ec51wDvtIj73ovpWzhn+Aw8lPhl/rtiw6yyr9cKqHNuDGfEIjF9S2L1W2rSL
CwriuuSIqlT9tWzIwy5VOMzGZH1Cl5WS8BNI8C5LRpwyFQfmGladoSK5UG9WLr21Ax3HTGWA1YN0
yvBEVOMA7JiSgfwYTlZNYkDfJGOkLaLtY6zdZdsLFR2yqKCSEoqZTrTlxrgAXXiBt0vZZIBFNMRb
Vk+f6cxOY5ZhsFj0g4p+i+wT2RgMfCsdNUR+V3IeET4pLCk5Md2w5/LKjROkbYWyeIhP+g24Yx10
U6LvRokNwIieh1mNA0MJRurStB9RugniZWab6kjOAnHxHMbph6ZK0IQkI/PMvt/KuZIFSod1I5ct
1NwjfQshUspt19DRu0PvWSI9ZSGPrw0HMgeZt0VDfTat8pJM7VVqYDqMxmISziGhBekfralDmS5O
V+Dy8IhlLHaZgYNI7hhbhL2TThXjZNGINjWooUgX/FqqLgovLVenTH6cypFWa1GUj9nwmlZgtcKc
WQxreHGwmhfFpESTyvRm9OD01DSE7A9/K43M5xHU1qp3bihDo0UtHFQVtfQ8IuHTAPK5abbI55o5
IFD50deBc9u5AT/GWoFaZfMTSnBaCrn10eRUrlVcXDHV28nIe4UvrLWXmVQSFZpcTZuh70NcFDBd
xuEV1jFuowXisJ6n5MwuDNZEdUZQszM7+T2eOcjW/Q3HeSTVJ+Yam5rMRNvsuy9rZnAPYlRE4G0I
5bFaoEpERXR0HgmT2RZN8yRa5mmuUXdPOpO2Xpy2Rdv+rvOdtYgfUVSwnZYDFjCysm2hg8y2GPkt
E/wuY/rbavExvyuumCVw4KHEWW4f+kImiNZwsO/wHpUjfVJFkA/9QFekFe61qjk9JmbJwSNNLiI0
KS3Xio3SMPadiTJeK+spatPCz4eFjTWr8W6vW8LedmHaivuqJZkyFfPHeexvY409oynIiojkiGKZ
M1FRjpdKED7mcfCWWDlHY7lHOnGeyDrn3Rg6sBqUkuTVQ2ae/bwDVUhCX2frhdxuQjwasUFNXOIQ
4RyVG25lFddqnvhWTVutncY9Iu+raMxuB2gx6zQpwPCUM1qd6P6OctCxmpHNmNHuGJUTWOWXfFz0
APHzYK854qpy/Vi1ZI8NRtimIpHOJmfQvK+v0wzncdD7p1mhgxtOxoUoJ87iKgu8bAWK2mVYr3Pq
JmatkUpZNRpa0IW1nzWKGyYAUxUBMDaNPiW3JCeRyq1CJOBoJk8Cz/8loXmeVdlbZmQxOzG8ipaN
TCqVjGnbJG7VkTggS6hsWSloIacK61SrJn5cU9gbsK5RsUPyTYSh2qaggDBY3T2gaeLjRR3PSLF3
Y2oarj5FI2+J5cYrCfUKcx1noQGkJndQj758qJmVOhMQXaeqs+0qSpuiMrcqecnwVSUyq4Ysozmu
w0qD1o1iw53ixclWuXM6kfdfD1dfianLJEQsTpgKDwv2+a1Wq4ggzZKSvaj8BjpFkE7y99SMtHHz
zpmeR4xznon8u1lSSgfcWp2MtWQghWNVS4Sz/VNXmPQ1+3YbDuYmN+6BCq12mQq2XKBX22S2Thkv
EZ4CA2AyJAfSKAmtbuw8T56aBQpv02mv8lxjK8uKWxaK14mwyEDTCYZNrFdDjGj0jfPdEhc6idUV
2zHS34AL0HVICX2SkMaqBRYQosN83u7JryT5DQWyZus6PQHz3rPW5PxxBTMa1+tTmzGBYGHXVE8C
n4ETcHo2y+oeOyj9HshzBPDdBfTxaxsXW+OPYf8YddsqNz51OQGch6szKpbvtIpi30QJCGdVdypV
9YaZ/poE8Y2WM6h+xOBOM/OpNppfRoPLSdK5JEjdK9x+7nQ386U7r0EeScMoZekaikOEB4lCQUUd
UYVAIvI0ecqKdPAZ0Ay2ZaIKahhlZyMSCBjEeWi5MxONZaKvEfXGUVY4GbCwHQ1xBlhqXcKwg/u3
rGuQlON5VHzBxEwpx4MSrG2p7rpiIkj5fu/fvpzzatnGFYVrk30mTIY86c5Xm2D3/Onm53tmSzRz
IkbvP4byn5tm5BPAggVCqebUFkryTRwqZdfp5S+tEjvfyizZHUXQEOJdAq4ROgihLKIolShk74l3
7ozVAlEVPc2cyu2uDgcFWW1Vuk5ajuA3a/K/38CAugiFYvirJei7Ll0w5spaZezkWNH/uClL9Cf9
jcgWA9/TP24S5AUqJqztv1SRPyJJDd2sb2jiYwG8S4JiWD6I4SQH46Blh7zJ1P/DNnyVKDuX/ygS
lKT/KBLcfbXd1/JXheDPr/1DIaj8zRJlbDaqqigaQNk/qQQ1VIJ832QMKiEi+xe2QfqboksG6Y93
XYOh3NkKf8c2KObfLP6aKPITUZVESf/faAQl2bhjGv6sYbNETUS8LFmmyQ9ZYv+qY5CJKYLpqrWb
bp4dljZycHvCGyGdUNK07UQ2NCe9slV6D9/hs9DqoSswgOSziXgH6PJzZPWPQ9SIbtqn2aHsphoC
DQdLzH+4VM2OJnhepX434/4yB/1dLQiAChPxRKKL5pNcq+wAjG4lscu2jaUzgHlLCZjdWx3c3Qov
Cje4ZaUecib2g8JV5PtAJFGWp+YjlNLPluRgREMyKy0Nf1jw04EokReZ8tKZBKvZ590Yuhxta1Ys
AYzCJNAVy2tY9H1/wjL/bNb0QbSxC6g/uy2eY7w14gvqTsEDG5M48bx8JyW2SszsDYp4GZmHw4R/
16tMopoBLVo0F+cxscLnoVR/CVP63igWAS+iOcKDZ7LcEPzb5yzHAmQVVOc7I2P5F+UkdY5tUdmV
rKTHtBUStxNbxq24pHBcoZtYqgglnFo+p6tk+I2aFZ7GETNUmxX6dwpSPZquy9AWG6D6eFjLAJIW
/QWdrgtOTKScUIicqhJ3+IzfopquN3v/c6szI4iN56pJcTBOCbm3mDKYsADgSfDbtX4xqIxtEskC
wrz2jOXDZ01iQilMKBfLQYMEcUfbt+gzYrx9I14Qr+RFdNuR1nAelSN7svyuJiXoP6UkVCPd9JPK
nYbzftf3wz1FxKlSAjKNufCNmj+eh9k+v1vCiPkKFKIupr56rMCq2bjrCHFoR9CCEXtQITLov//G
pEMQwwiPPz9FbGalfK+YKwKqte6h75eNKPNytBbK1XugLcSByF3bF1GYeVPYnHoe54+hc7bUzTqs
L2VMAru25h5uJfaxxWifeizJUxIepdXQic3sD9MkVb66yJO7aKgKFImCnZyDnZzhb0YbEywjL+9Y
XGUDXlTb6n661EwAst1iWndfl9R768RHo+aiw25zwNSUeAoGuLUx0cTtqnh9kWcuNWDMAdfw7Mu5
HDoh4pEVgH6R4taG2KrEDBlnywwiq1h9ijDG/JzeDXpHkIVQzwyto0+KcF6S7K1czxWq4T0+SBBy
fY65GuqthtpymjkzZxZOLFKpuebH6VPX3+pUGp8G4ZU0EU5io7ru1EHgTYX+nLapeaDIAR+4xm8D
R52dMq3A8pYIYRO1n1fIFf4fuXoBiuTj/8dmlUzlZq54C/SGdIxKap8iLoWDiYKIUbfpS9QEF5np
R9FKY6AX/aVqBzkI5XBEDwr23yj69ZjnME5jXXRRftV4sBlXkfcgJVkWVGGlBIAyiUHi4oFTMY54
0mVp3bRFfbgbfeKRRhv5ELSe8bJ48BvcurI2GJFdtGXvQL8uLTwUUG/5E8eW6MBDMZzogcbi4NRm
2T2ZCuO6pcXQaYy5Fw5wl4kDorHSDV96xYknNSlfJ/K8md9MGhEAOlJqhlQrtV0e5Ry4Z9ibYR6j
1UwslsWO2Yw0Iq1W68tsoN6dS2gRY5F/JiP1TLGkv6sIISEBss9Zh5yD0Jye8S5vb9pOdKTXfHDx
6NJvKWeBk6gzEtKwUb9J6OIsP/E+m9a6WWZpBzoSBy4GpMPS3/WnRkz5a4xPeQ6PHwDiiqdaVQCg
mi+CPnGJmtJ6yUpvmoSvTMyuoDsIvCCuQimYOMcdEdelEUQNxOCq3NRhqe1lkZZ6nHwKc1FCsM5J
/qjlrd6R5CdX2WfbAQabIuATieLi8B+5oKXR0Wo+QK2cnau+YVgYh3xO5wLl1WD62Pb2eWsUnn7/
R3PE8HImPj5aQQiYTW4FGbxGSlCaBFNKVvhmpEn7LivUFxEnSXteqC2Qpj2bd9EZITPIbLgUysoT
toTS0RbEoEEsSjMcM8k6mQW1/TSFyCQqAgqG0oDFn0xQXaoOcXUSfaUCYBSAf06V/I7i8UhHYnQQ
NI0unnWvM7HBlkJBmaPj8e5mNehHlcNiNLBsCRDvyyo6ZSIaIL3UNF9PzO/EoKjWK3kMQHbdulrU
D8AuZT8vGIPOSijC1WgoGYvOawuFaE5wXYcwAckzKGPuF3LfPMgLg5YSrkrU1hdkaPXZGIXkUObR
nS+s0GPqwEmvxmUeSFOb+OHBjJpdIbUgfbsarRK7ilAJgHwjIbyM/XKylJR5qpGQkJeYv/HrQHiT
MRD38QylQP5e5VQ7hAVPoiQly5aTpjs2HR3GNWNp6vl4lrJKeZMkiteYw76rSPqKrMXPVu1+GUAi
62llMigpxjJz1Pu+Rdieb6XdSaWHQueTf7c0rHWciwWUBXGln2KdWDNlRkwTxp/s9kD77n9uLsan
uf0YRSY4I4h92xxnxtRik/lDO0uOUQHjXkHBR8NxWKI24GjGE07iKwGPsQ/oe8CxRv7dz4cRar49
1r0MCyP0ZoiSrkaaYE1EzUYdZyTZWCP0WbrlcmQFem6djJBBhdW+yB0BkZOFeg2ygFO1LDXY2jCY
JvdhzXwasJNuJD38BYhYtFE40nic/ou9M1tyG8my7a/0D6AMjhmvwZkMkjFqeoFJIQmOeXRMX3+X
I6tK1Wl27d5+7xcYGEopGSQA93PO3msHeAXGjmmW4x9DPk8EE6l5pMf20hvB1rPVqz/5B8cjUK4f
E9Q7oft9sYI3lqFhW/Ya6xSMVL4KVlLgoBTos2HQ6ArK4nJEIdaJ3yzMjiCUNFWzgTBT3YpUHOcO
4VTSM2mGoPzVtnsuDJ62WVQ/diKDGRe0w2aZxY8iyj5XGPQfiWFYlzJblj1BgAiNazZILoiW7cRq
7gvdPTGtQ2l70VlI3CRjj15oDpHaJAwr069dYuJ5TplNw8J6C53uhnxW7kccnRuHD3ezSsGWij4c
NO7PtUEZNBIriDXT1Rlc95am+LUS5NpI62xKuel4yLE3odXBgwEWpaV2eX0SMPccFKIkSmgKBNhD
j7ZSXXvVI3gVvlA1khPkIYFCxDyeWBRRYUMSuLcd4RI54U8vtBA+gsV5JalkeBJuSsZmGrwU5WvV
I+qh3u6YISbjZaQvFir3sWJtLlgbX5DgMvbN+pC5dm4f4n6fkHyMCN1PnmqnUQytF56o8SZw2npr
eQywWw0rpfXzMyXr7jWrHuepM1/VhCcuHt7WA2yp9xl75W30u+HNAeC0YcEdjhGA5J1nWgsAgwhf
SIv8PZHIm3S6Xe/U5bNhsNCTl7VFPSp4BsIFrpuSoIa6d3GLmCzabvTGkljdsOGb+3iAEkWv2n8z
Y8s/ZQ4QwSAF7EhqkX+yIwtvSbN89SY33IlyNnadGsULe2VieQv3zXRn5AxZtjdL0SGy0z8KJa6C
0SwvM60LV/bOWxZzc3QEYh4rCXq0GxvrgJF8xgJNkAGJKtO7MLh9RR5ppSm/gpycD3eWTK9HvlwL
P0HdfHR16G6tySqvpVmj2K29BIGSdW4hS6LLRKhzThb8Ht6EkmM0CcuMUVMPJK6UZGj41UJm5RI8
PDaBDF6EWGBzesM7kR50du123ti12DMrfJ797O4r2jzGYsBka3G5xgLsGQiezTL2b7jBoHSjtPYm
MO1tdvLKcNiNiojDRdVwfsrkUx7PLYIRBrewbuSRJY6w9TEXaJbF59FkxCvH5sDAjd60qpghRfnO
sHXHbLCOvXVoF6wBMdbKVDE9CC9l0RwmVq2TCMv38cEglYT2YlxLUkU9JAx8QoLtwrFkZHCj4Hgu
6VeR1s6iB/kdNVSBigbfrMNgPK2Vv5dJ4OxTh0YipIe3giic/ZhAOlp6YlHcIt5jX57PsHd/AKxH
FO4QHlLYXYUcw7ko7psePM4DIuZ6XzJ9CfhE4P7Q4Um/JHAmAd4p7EV1z7g4MYFl4rycJ9VvU9y4
D+Y0/Ey/dd5SPLMXQaPCxQzO/dG13zwXjLDPiHTb6x3KYNSPreW/lUXY3JsFI7l0f7A5R2u9gH7z
JnXOwvFHl9X2M48bEj48Ca5mtDdegNyB+KH2kWpqApnFvseyj4NBUk+BlC/0s9+FRIFMyhkjpCZ7
NVPrYLkzvl0kR0FIvy62g1+ux71hUk0W3QRspUFRajAvKMbnKTGL42Rx6zKbSqRNjuqX2HXw3STd
YfC8att3qH7ieQEPBQPdLdNXBLdfgppvpMgybzeAEbIBDT9EQ3wtl4nt4pC/RtXwaLTRt8CDPpNM
3etQRi0U4v5nzLoLszDY9AV+GWgAX4KGAjWraU8tU42GWMrsmAz+t7lGizPgGDjRglx2roMjyejV
NswLIOh9RlKfRxVh5oH5aLGR4LeLGdJg4n7UpPZ4NPwTEc3ErNkvIBH0MohwbQzYy8bJ7zqu9la3
DIT4RfVDwyCqlj99f3QPfY5CLw+s6UgU03D0eceoQ1m6o0xC4uqJRdxMJFXBcqS8rXx/N4akxgJk
eM+0yWDI2tO0INxIsjG8tFPKHwHXsVgk3oYlOEQYH7bainKMhmI71iEambh+9ETR38fK+RpY9oOX
SIuYDahCWRXfIUXjgur6K31NBLwegXyO5iH1IRnG4+LdEconXCjVd7YHH6QqI5Cgfgixfk/VcmTe
fzH97i3OmPqxhWtR6mrNSKb6TewKbnnH+OSWLtQWbi7kBzwuEkuy4hc4UpwWT0LaCISKgodkxwDd
iJEZl3WSgTtGMO8JmDSpT9N0saxrtySgetofnq/6iyPV1W6Cc5Li9CktT96IGkAy6xRQhxOeD0TC
Bic1QnmhtQS4K2JLHRC2UEG3xaR1xZRxlaxHJ67IiCtUXCPDZ5gvvJMSEU4LARoOshH3qArfQYBi
THeNX2Va/1iMKTvxAPZItSIARA7swsY+sTYqHXBrh+ab23wELfOtaFHlkaEUXX/8hkbNmzNhIVSd
x3xKQTOhkCGwkJtpwVdWivA8hehS3ZFw8kyylMeKXaOjI25Lp3uKLSU2TZt/rQhemb1qY7RVtffi
rRW8zKrzjg7RJLu8RVpNXALENMSEcAex4i1dj2iHfTY5AecJRnuDumCGSZ7xKGcXJkzahDGwZPB2
wwhLilmun3eMp0NkEiWQehS/4ko/VzzfunliaNt+YuX6PUCDe6BT/NzYmNHJ1CGIhJs7ihUtqpE+
1YSasatCe9ePBWJc03ktWrQ9vsOWfDGl2FjT51yaJljK6SAEHbS2Z6xpLr8cC5lw4iXfAOxcSqMM
D2xHvg9wockVYmF/TqsINwHG24D4LeZDFBNuF/DUWJyPgTpcpard2R4Jfab84QgwGFYwGVtlsEUL
0Dvs7C7ZLz1bQ0q/HbCZYj+ouzb99G118fKJOOEVquR0mPKE+7QQtUTco4OrsUk/JR21jGJrQIZK
hiAxYypQ+d+QpLRfs3vpADSMKlROuaeJm8aH7GlLdfE3aErxJmSfjwy62ooRnVhoL09+ic9zQH2A
F4IntOVRHMTpgsCawUmqwfC6h19OrrOnokSMurBpsjuTqZNh7OI8/bEABtV4JmR1VXopPXKrC2Au
ur9GG62O3mYXOBbKjc9rFZc26IAN+xaxmB2WGNCii+Td4XNeS4mgi/hX2THK5r1vTcDPJHLtxng6
y+V5tGjbAE00NjrSZIYVWXRMTOMU5CC7ifbggBSo9b6/Theuoia6UJ65+6jn9oXSauseGlFs9kNB
q6bwy/oIdB49LEv/rmtGovgKb4CJ5/xIjYHyfjTPjqRGLq2K8Mbi5OevhnC/QMxCl+1TEpcN9gbP
2sa6VTkPLQpXUBTHpfBewz4DgzEy1Y3zRhxjp3mbAz++qLR4imbAd7nUks5OM0Tr6J5TOF2Hai4P
cRR/jLmSZ1I4Xh0157gq0+few9DLlBxYFBqwnsKb3Hout3Ki6RJmcn6B8fhZQfC0dalBRvClg9d4
qTxkt+D2x70S6hxFtcYoosB26uk1ASHGgOijS0GwxDPQ1UC4l9Wv97+Yg//XBMNxPYyJ/7Y2br/3
3//rr9nH7XsBsvre/oqr8r9NL/76K/+cXgjh/cPxvFBbKz3XWicR/8JOW84/GHOyz2EIAb9O+zv/
xTjw/mF5/Flo25blu3b4H4wD8Y8wDB2GGgHGScczw//R/CL0/ja/AIVt8xZc8CKWDfjH+tv8IuvU
ko0qTCBpfgvMpjsT1dCdvZzOZjfOxxnrVlSpT9JuovMSAhsBivQeTHRuTDpwQUI/eqWw/Dn8xWdJ
7ceJWmmbT/bTSuBfD62dXeBF5ofUJ52CLjGEIp6M/p4UyWseK4xP+lD5tCgIT7FA+aPgHMgDACNR
7XpJqZ7mnnfwJkqOIpY+4oth3NVdgWTJHi6R7XykuRE9EdPZ73s7/AQLKH9YSCT2Iv8JHxLt/hnx
aJM8ZzwMot65iQnjg9UVV1exTSoH+0fiyXMdLcYldtB0NsZY7hsmUHQgXBAyraaMrGcrYcazpk/1
OMTbpiJUCuQNwWrYNAbcWQasu83QdT+xe32YknElWqt5V9VEnSWFN54dMggf6OVRiGo1uRjdS60P
4TDZZzv/PhZxe2kiQNWtg/8m5rcx0rOb1BUMFw5/sWL+fQbs6W3K+oyvbIB2hOYHDgH1QhPHl4yF
fMvkBKPCILYr2Hv9HULP847zQghiFhDNt/5yJv83JhN1vmNFT+Ca5m+jnT6m0swpP8EozlVgseJn
/jlQmPqUad0Tp6W16ewz0U5nAKwWUnwr3xadzGkomTQVxeDRAGR+ozRmC3LMKY6C7kDWM5hL0VcU
3MqzHiaQjZdosa2tn1FkAlDbW0WMe8ofxMkO//Oj/9s38efbqZIMEzz8CtspScMF0QdwDKV8MNX4
oUp1Xg/T5LS7oHJ/sfeBFqfG7hx7aXtQGuuFIK5DOM3Zn8NkyO5s5RVmv9ndgxRvzuth/YX+9jLR
pLF2IYcRvzHCAENTa1a+0F+ny2Q9jXmWI0yx4OxCD1qmtj6vZ39eCv0z2s7OMUAgsn7xlYWyZD37
c1gvhvXlMmPSwjuNxHKFI+kLgZxV3G9Sk7nWH65Xx5i6X+yCPSJRov/8TNfPbz38+ZktCUrIUmyi
UHVijQZjKxVl7JmC8iz0Yf2TfIEFENS4ERINdMv+fZg04269zwvyX2A6ZQiOXF8mO2sAZ9au2C9m
AfX5P14jIvXgkzldNy4gVwDZS0dNC3F130kVVOd+qDD+GVTKBE0vZ5s2+5kZ7XJeX64HiyYoMiyt
AXW/pqI4CqK2atqkR7QG9jaYNATDIkyS/jYIq6DFlIq8i6W7nPoLXcvP7PN2CmLe1k+UQUCyzdK/
EKi54qbWN+Xs+iTJz2jcoFDpdyn0R74e7H+frS+ZxYpD2JoHAghK/J78BSvqrEORJlcWCOgJpThl
fczesaDTD5oqpm9BQg0NwOVMmTxDwxvZcjrTl6Row3NiSHl2lnc+2UxsYidHEWZzGGSozjM3/D6S
7pe66+NL6ztvYNcL0mt4i43+tmVhQqXwSP2d9ANt/YMhSYvmC6LoBsFJ48FrGtO3ee4X7miq7Gx5
7sIGGuoIOVYN3S1dph/k3job20Afag6PSUwapF7pULJGP5NQYApp6P00DLqtqH2lJk6OxFJ+Mp3m
iCAZe3MZghAS7nYZi+dwr8I2PyeF+UieUb4vG/6LBkhnTIb1llg8Uq/mHM8K08Fgmr5OoJ/ERKCW
U4Une0rtLWIlcgTqBcG1vhSm6W7DB98IZX6NZkHQqiiszaTULbFwnlVpkJ2tUhFvMtBYiPnt8KBo
P9BMWVRaKLhk+Zgz7+URMSSPaB8f6KkUblxcFXoi06qXS+IaWH6dhDGodRXN9BrITmxGl8qGUJ0Q
d46CN0tfCArOdGzc8bKkozrXTNzRassOIvL8aWpliSjfIE1Olj/JgGTmEqgPw4zR7dQCVWjATnlC
+bdphmdCNiGEhsM7mtHsUKfz3UgDfCnzOOyTidC+Op8pqQ15t22i0P3OLU5lFiBUxUCUM/KggvZ2
bpQdOhfLZmo5/Xmeq4vR4rTR0M6NO5FPSIVCDE0X4RhNFHvj8V7FKfJOp+k3tgOxrU0ILJ9QUA8u
Q3IFrx11QICTHSXQhh6TvbdtpVNks1+zWEwmrDNhOvOdzAQGeY6N0t429n1l+8wHyEE254W5DEOg
UFjqaKUI+ZqafxQu3VOPXxmvbjldrDIzbqRl8Jfjn5LMqVuQk1XTRLU6lBE60rqfoGYTlSwq51uV
4lFnc3wubXgn0uuZRCIBtPvA3C+ILQ2jNW7Ky8yHWPdgVIEkeHARqI4p2AiXfTsBEWDgAyWuQe3W
20IAg0EE0vzIPWTUi+B9JTbqbouO6iYI7M9jsJEkvIdm/UBs8Ym48q1pJj8zRmkP6OYWNAPGVemU
TjDEm4H1/NhP3EAIt7+CiAaaTCdqO9SNOJGNB+M5D3dW5hlX3sxP30G5MVjCQK616ZzlJ2rFJ7+I
nuHsXTMacXSxq2992H0NmpHUwvCKBpi0De5bshshbkIQGG0ZHK3cP7K5FBuZcXdKiRvSjeD9Uqq+
Lz6u/bmKEFmhnPDK+j3DMaJALOg50N5zmIrkZrqnoGlorDLwUY78VHnhR26lLCdmzDjRdI0bogek
h6BxZo97UmBxgsqd70jN3ZhqVk/hgj5kIK+FncH4EZd4sDJa1ccl1wadk/Ro6ZKBtK0N5+vksdD4
IXL56b1P8mU7Gc7vrPXd57J9o5R7rMN42vlxn53ajFEm+1KCqrX4GOHysbMpjiPK7F0dHFvDmgi/
Cl95o09JQiHWIckA7y83iUbtFd6vdLa/LDUOGK8xH20zCnaOCa87tinzpHPDVtHvB02hZeiFzL4w
jWsBDBc1YgJCpPldV3if28GU+ypHg5gK+jS2LdnSWg2eJP/H5Eb3FFnCfjKbaxIt6a7Ss2pa0WiD
JwY6WL5oDTxbfvbCBCTbdEP/hr/L7uQ975P2IoHqMNPFpOJW0wkKPM410S1cKgmpYwF+Px79OCEC
mmRNrUd6U0fY/KK29Z3k0ZmOHWbN2ZkFgeD5wc4U2Ryu/d11v2kYy6WNiO9w6S0atG93fYMym9bq
0+izlTGduGd8v+/K7segsnzvL8b3pez2UpVfZJywE18ciECgm4UffpYBdbJKUMcsTkRHcwSdW5sX
OmH+NnRCfweK82e5hP2JDyLH7XKv3f4hrI32aWFWjZVL+ql7zT2EDwuxnST5gbnKIHaP1TRv7TwO
zwAekOniZ7RYsS+zIKIkiRjRCQ35Vk9tAFBaRAkxsiW9thKr8AjG+6EwkwoaZEqZYw475EKk3ENb
laNdUpzo/cn6ej1biaXryxEPfDcbbMl0+bIe2Jv+k7e6vmRJLPdjV36aqNCRsZBPxwGO0pjq5BHN
W9WHUe+N/vaS/r57olNSWuz3bFaTbbPMr7bdmg9DCi2jHbvk4iuszHUDi8bQWwk0zjlVUobdwFPt
QTrxO4OHd7sy570RdtgYMm0ZEoiSVC4/oLEw0tGHlVa7HtJpYgccsA06lnxLBUr5s+8wLrC6xHoo
JDlupR3BltQHQevskMjksXVAuZbz8D0jH2JnW8UpGYfhsP64FQlQf2s4FiapJlUzw5Nc5jM1xnxO
TPpFrk345ErFRVr3c4ZijpfQwXwskto9DeZfrF0lRnbg+kATCByqRuRQ1l3BgcMN1oda74eLumRW
4oUuilaP4kjvp+laYt5aXwO1YGpe+PfABVNZEEPAL6tPV1pwqjPh1pdChyZFe8aeQHbJAcaoq095
dgH/NtkYEnGR07++zZ2JBs8Rr65dfYrybDiyimCGpXN0jQedmFc4b04cbVI7eDKKiou7EsY99ZOf
SuIEacbKv8ydQv1SA22N+nS6BfoQyf7Xkns5HCDgLAadz51oqY8WqcJxmw/ir4jtpGT7JDyQ2jMY
vHmoSQj0XRIauERkwqxpHgvvLgaYWiX7hVJ6YAgc97EZyKCVSXwrw5rStMADkRk5ShNv7PZda32f
KLn8sateHlka6lcDDWBhtJ9Fn8ZvHi4BCAmJu6UaN9BYl+77EHk4HrFhCGf4PecR1H7BOLzL6U1m
ul4EzOrsHBe9C+OF9i5V3N5Hz2X/aQIga1P3wpXHQEbyyPQQ6XNXVotHJI8bbx2D5EQrxOpLKCOD
5xtfRHiscjd9csQvu2uzm4O8l2kx6JPa29plCvuPJZ48AK9g+OJX+y7EvtjUyXxP6XLukQ4wDRFw
Aqtpei6UFnZMzXUYC+p/Lhg66Ea/qRuijpUPVsJciosRF4xPWqJHyWC9hXPS3VRFpnmdYLSXU0K8
nyeDvTm2v9yZpkEIDcbfMODtoRuBN5xm56lLgupiA86H10clU3S8dUROSBF4BMdEGHrs70kiNJcL
T4VTNwT01X2MJm5uof+pup+NteT71MqqozFGe2OQOGkb9PpzMnCXi/lpDP0vsLaepJoECdRIC0bX
fU4niZA9m76D+P5mlLP91M8Nuahge0q/NK6uaUeHUDk/E4RQh8oBhDJTYz3bBD8lsztt4VstB7YP
t0GU+QWFIvu5gMj1vtrNvgdw2MYPIuAx8WQjBkTZornjbQWVdUdE/OjOyrmllnExido4OlPx0UPd
3M0hihcZ4P22gjze4IqYnrMmLo8Di/TIgap5fvQnFArsKHYDIa+bpRXi1OZfZpSKN1HxveYuyaVS
kaLFYNnayi7VukVoG0Ha+Vxc9XCQMkA40PBuEnbwJY+ZA1ggGz8CabQI0SqY+9XZoumA5y39XHkU
sgsSRZrQRhY9O7H50tClOfLPEiqF4o5VvuTKbP1DWUHJ4HvbiWzCk57ga02iCEHeZGNudM4+w/vM
nMjmKf3xcT2jRMHtbKTm1vPaEpi7yxidbSp1D67lcUZLR8inIXEOzvnLkILCgJmcXoaQHpBRpRiE
BlJaqnkgjzBRpJyB3xJkRSGQ3EXpOOzMBqqH5YVn5lnea5Yp+SKwLH9utJe+rz7yIDcPRKjghY3T
uwrvEx3yqymGdzlF5otZflU991dVyX0zFOZtQJW34+nKdK39IcwFsonX9vsyNDFtWsVyQngTYp9V
7MlgcUMMjIt7UMuM9vUPIOX5ZuptGAc9vrl6ic9G3gDTafkn8rT6OYpHRL3eJi4lgSttPzAbbaub
6biHVIcoSh2nWJGr6OuAxZAROJNLgupSCLEY6qN6R68DSDvZjEqHNKK5JbOF3MZMBzi6TvqqdKSj
0OGO5Fm+rQ/abuleYpe+hqGjIIUOhQzm7DD5EQENJZCMiuBIZ42Q1GGSfSCeHB0viT14D0C7eJIk
T7Iafe0ioigZ2D8DpRXXhJRKqeMqlQ6udHWEJU41MFw61nLOp3oPcfadB01+ErN1ogT+IMYyv86I
xbe9hwEr0lGZp0XHZqY+AZrVaJ2tQGJ/D7qa3QoTKotnJFfMlwyPDFvM/proSM5Eh3OmOqaTrjH8
s8LAmg+BfRvKsd3WVnufllG96G7qdMwVsZ+MIg49OaDcU90x0dGgIxmhXMPVIS5/OCPhocwhjnEF
ymoSP9hijMdMB40SF0A8r44e1SGkpcJOV+JzQRo8HUqSSkMSS1O27e8Ou3ulw0yljjUV7lnWxJzO
5J2mOvg08riVPB2GigY8YVkhIDW7FjotVcemDjpAle31gAmXUFUU8QhHzKnaBFb4u1sIeWNKBa0D
reTG91xEpuQiPUQVG2wlyrcG/ei8zAagO6Qrrsb+9YXn7KYEDxMpNQhAPXbzGMPrczMSETMSELtu
xUydGVu6CPAVMbK9zpOVOlk2JGK24Tnt6MxZV6fPQlQbEa+DlGIpexziJH50x+mSoRc/R2zW+56+
tasTbZnhMod2BU0fxkk69TZW+cfEVG5bzMOL32OLQ45zsQ0yklLVn2VuNZiX2wffR4kVuDiUlclA
Wo7fnXGRlzHHklrPTLXMLEE4rxl+QBKvYcFs1sFYNhQSLpHIlrOPysWs2qvobvUAAHv0iCR0g2F+
jW3/kHXpeKQVBW8o9AfQDChHZZLLW+6y9yZzKduHlK9NAptJABRRdfG7NVP8jmi+vrtt/ZJkNZKD
JhseEi9ioDpFb8uc2bQ1DUy6Tiqvoe/TcAjNR5Us0Q7RqjwtbH82SRJStVqvVFK/IUVMjz4eYFb/
FFF7Zf0mf4K2iWWfxqXcmTPKfkLYHdYMODl2T6NDQZ3c1Q7yVkIk0Q62WkgelO+taU53ZUd3z/ne
p6n67KiUlW3JSQgLug+SSKR44Cl5I0OHThQi0kvZzXvbdIbnpjXnjeGWaIOFEx3cDAGcU7c0OTvx
UrLQxU0RPiLv+jznIXtEzPiI6zj4EWnYhSkfOsSqiV5nzCvFEeshXqudtCRjcJUbAJbM4SENu/ZY
CIhNAhpAqS9Yu7W2mUNaoVdPVyfsjENW1l/MJmgfqzGVF1ABD5NBAqLCm7kdaJsd8yX6jsC1fkcE
yew94CHrhtOL0YwHCIUxGMLyOHYu11jJ/EOkDAyXLqgOrqaHhKhWRuxhjG0pfQoTTVfPQkNOQzsx
smCIz9jTPo5hOVxkCx2QZd7YRr0NjV//Xzo6tygdFhbSis18gEwHK9tAd90Vb3YSy603gYsLGNZQ
PqDYS9KXCkXXruR/ugmGzjrKhB1q1lS3IL5Neete2qxFANXk+anP8mdhJOM+HPkC/LCHXxNjJxsU
IY9M24BxzAb+Q8vZSEIDrjQmdIafcRwaqyPiqsQ036GoGOSUMgryBZ7Z6sNCr0+vIQD3RO7dzUPz
v2GsGx/ZFe3tMeYTAXq6Y6JK69ga6pNbBdRrhBmRJYx8xx8NcpDRExzWD1rIjAwe5rRGg8cVlfHF
r9kHU57h094vZbJ30obMdeh2UeK3z8KE7VjXPG6J/5u9b4ZD7lkZVG8m6JOjG9vGGdIpqT9Wf62K
8SvBToKnLPl/0aQxhIWCOM5emQZpl31xmmlBUbZALSwKEFtz8aMvMuBfc4gIdjBz+pElkxO7fEw8
NhcR7dUtwVPppRqrvTBqg9Y3E8tT5tfmiazaS1ild9bk+BL0UX71CmcXGll160kLIQAJ3ciUUBi6
8UtEbxOxIJ/U+CUpk1FbOmroXHaDFLT3zrkfUqRVxoubpv5lPaCDBd9joOIxEdrc3bomNHUseJzH
bCGhgraHZPSxOCZeCSX6FKjEuDup99V1VYj7lFe9n36duB4uFPUDDXyeBaPtfS4wc98aZVa31LZe
6nhqL2nSDxvErf3Ox09SW/P4UuoDvNldXqqXcKBSLae0JYD9U+2H6uK4MNwpHqxHmB9AUhrkslmO
eGRJRHqqwmzclrl4sqQxgfeRXOszno6E1PiDcASeb764jUQFfjJUGoCwcfa1y8ByWNrkkGA/Z7pf
OBucTuk5K5b71HH/VtX0wxkwh1t8qTcCUzeo3pNrGKsACb8Q/KvqY0S18ZxyGWJJNl8HdGEyN29G
XIkbNS92YZ+izkP8PSxszvOTU7ndPRREP7Y12LeyU3cahA3IlmSmv+1kF48sy9ClcZvPobqivGpQ
SL7GlKYPeY33OXPbU13wEC5yo7+GExULHaenoOciskk4Z5v5qNqyufq0DhMXJWle22+ja13qtgkO
RhonpzhAPGI1PcOTJszu2TzcFz8eyBFJDx3Kwgd8nsmpKFCmkJUNBghDacp8tRMzcMweHezMwxO2
BiOe3kqTnahKUIteNfD8CLmvB+93kra/zNRrDmEZ/JCzTztlKG5VD4l6TDtSJKMGjGq73Fq7As4X
2iOIBTADNfPhwzxN/cHJWepTyqb9qLM1VUkGeYLqPmh8sZVWrEiRbx+V4ZFZ6zNvxstUH+ZCwBzI
R3nBRvJiBoDmh6rnvU5s0+tAvdVRGDzSwH0Drzlv8gjGf4ILbOcp/wQcrkLrePJm1z5Rc3NxKKq3
2VWHwqW3K5YGvpRVGFSPwXM/0Z4aXWiZYPihp3TEfJXkgdHK6X7BvyHpjWTP2HTBpaflzjZZZDrV
fS696qs5V/0mmsfvSrGzDaZ0t/4eKmjcg734n0dZcgEncX4chXqXAYQA9DAGY7f7EiHBdWIwOc3C
I9CjQRwyufUZPJ2r3nmrs4twzOmL47LujK1T7A1X/TXjW6d96/Dvz9zvz8/iSL1JyDV7urk0ewvd
S6r1NFZ11U5FNGEqSSIc2WBgWeiUGaHKeRLg4l1DjURpFpvc1xqE9XXadZjNoYLQPDTPczjSZPV0
xC/++DOB20i/ezJ4EicZSAqJn2MFO6vXwUbr3L7XY3z2UONRILUyVYI0wSy+F3agaMsax7C9py1S
hVhnVY06WczMQx+6lHbCeWI8x1ZZbBublL807cfzepB5eov6Hmo9rZozpIph52B/YIq9VJcoQ7XE
luaZmwXasNd8cpcRpbaD2BznXl1dUoxEG4b+xRYWBW0MT9T1ZeYOwWk0n8gMn2hCLzAfdFqUvyZI
Lay81hKC5Y0RG+KtQUoFLy/E2PIAuJpBuzZeU4Ig7da/yXog/KY957rJ9+dnhm2l+2yu3v82h46A
CxwzqhGXuPvz+puvZ5UOafvzcj3zSQPetjA8HigP2QXraLf1LPj32fpS6g8MqPTb0jc32QCcKmo0
0zzYyUxyJelW+hCWJSW+bbjbQUfVrAeX1eu0gHgMfMadS0C99+Dp0zpn8rke1peLxWY0TasQq+P0
OATZfOnixWQfwIeh39uie5r087UMI1tFChlPZ7rqDI2ZVrDhxdBD3RfIA4aiL2K2MfbppqlhcsjW
fil7kO4c+u4nFaZyv7rYCx3Ds55l+kyWubvv+vQvizuDxOkk/U+9/nUqBKh/Hfp6kNtxQL876I7w
qpSJPawQKMnovtWoYb3mxxDQNCs9YBJ5PyOU+fdhsKtHZelUSpmhGnEJ7fPWjjDDQZj8dpodjcGj
jUgnM5mcJycA3Pa/ArH/T4u7TWbK/10gdvs1/tf115R8VP9NJGYL/df+JRIz7X+YpuMh9LJNz3NM
lGD/EomZ4T9M1/bBRONn8i3vj0jM9vVfMh2fv+Vr9zlg/3+Z3PG/W6HwAluEeIWEE/xPRGJBGP53
jzu4MqzybkD70xW00J2/acSa1EHeEZfpI4X6hn56VD3YZOsdsnx6TGFkIOPVzxNphQ3egRBDpvQF
w1WAOTLpml0j3Q+nkPDysfiMyIPgzPAk0Qeb8o0InQC1TjF/KwSaGbvmOqUFQh7ZeloGxOru1lMV
YY5bz9ZDhjR7Y2QQZlYd1CqMqe3mqSkU/TAtd1kPousIYVlPifUtT0nxkxvxn1qYVRDja7XGerYe
VGHHRLfB6Im0ZGJVxKyCqWoVga2n/eKgpCqgRK/riNLymD/Lyvpy/YMQQqyM5oUoSSY+tPsYTmjV
zJ+Dy/j0oBz38mfdXJfMVUhDbWnsl4TAAP1kIF592pAakCAEQICvh8YcvXU1HKrqJRddu48GPb1y
1unVeuorazxl04tbo+h6sHWSZaMHN+thfZnq7YNIjN+tEajxEieQiJfOh8rsGul08Wlh5JL2ihvR
G62Hn30xPxnKHmlslAydwuLaS3VvUzPez91wCMgcfPg/7J3HlqxItm2/iBoYmq5rFR7yxBEdxlGJ
Vobm69/EIqs8Mipv1b3912GgHBfgYLZtrblcjfEo2cUtAyb9AsTai0DqB+HlL11EV7SK5HUQFCUn
t97qVRI+kPxVt/I8F6k8IzOQ5y4Py30vxHesUFvX1BZaqNXvzJR6mpYizCiHOUNnhSSwIUBhGbtR
54ZG4aeMJ0sww5u2XtX5C2fSddIGQ177YJWDg31iiQEcOtyTgTVZa0xcv9uyaLZOEHfc5LlDqzki
8f6cu60zq4H2y21Z7XNbvL1OrdN9pDnYOegcT11FXP0/D/hfDvNxszpsaEQw0NXs23YQnzONgdt7
2urD3ZZv7/d/XyfxhoGYm+nfLr+KmuQSBdZt8baupxu712yfAN6dWnv7Wd5+gtvyh81qcSwSdEQd
KkW1GA2i2ktGjbPl7xIv/y81Kf61yFMbIdptWW2WRZLSq192Ulvedrq90opnoqopXfP4pwzyN4f9
sO729tW0CN8+bFaLt31un6ZoAXsiNaCPtLyJ2vB3+92Op9FA3cnUv9xW3V56W3f7brd1aWPcS0w4
XOHLb2I47qdSFiGsKgZDtZJJ1ZRSpzTKWKk0NLDcH2cNjyFTbQrvE3LAdoZTY07XBXwcRwtRyizH
uB3tw6I6FhwtlLZqi8+fjUCB5c2nILEO1BPe3u/vXqfWvb1YHUd9kLcj3JbVnNrzw7oyH40jbM7y
OGDy4w75DS4jNq4TkDRGVfxs1N+W4wzNMG1rNr2btaclZTdbbqMfN1XdgV4hRXIEc7G73CymBSwQ
xzDIVfSpCtKV6pHwbqdQ7XoL2b3tqoJ2O8cSuym18RHT38n+NfKshp8bhr4Z/0a4upun5lGtuw1O
283IsPVtWb34tqj2VpNhSbpVcxEcHNCFRGzPy6/zIaLZLv1+XXszjcxbdnPbLAh4wiQ6gS6SO/T7
yd+ta1Puu9Reu6U/pfKG1Zyx/AXVXKoEo2pLKMZDZfViP9LHxzntWKgVPQ92RRFfP+789jq1VlOX
NegOBkCzCMIrTQc16fqAT1+F/bqN3L/ENC89JBXYrDa8ZTpX5Wddjv1RX3S8amKQOkPMZGJ4VKjD
L+PyU5kNKrmqoRwXwr7cguCJV5agm8W4OLIFCvGnYWnA3yZqXVTaP/RiXHKujJnIbwaT+mXCiKnY
F31zbFCe0tVw2pOaS9pg1cNIOKoA+GFJgRdjO6m424gMbnCMvSF3oTU/yYDMhgnI6Vqdc3V+p+Uk
Z8HMBaNWduraYaQgP0H6zrCHrgPTkNy9HfB57YCGQP0SoG1BmMIhBU/p7oNZt8ht9q2TmovgQb7N
TU7HyGhXUpDPF72MUlQYs7XgqxeFhb4Ik42oxL9m6cnGm+rmYIy4MUdrHp6VssWm57aiCuWubVsS
ro0CO9zGOVoohAHtdgScBzI29k8ZKirSJmAHjB4VEqOYGUbQ0PAsWamIgGm9pUtrTi1jvPznSrWs
tqgJZQD2rAC9wCId8fap5dv2dzupg6hlbIzOzqDi+vY+My3DjR8wajdr5rMnBhKOtHaeF6cQapF/
hSnDk1gH1WAeUBY7IrSPKrNYTcyl5aXmGiVuVsvqlbd9Wk2HBv5h99s+0gG5Ycx6gDXynzKXuUNr
jEKCZa4yzBNK9/K32xncJeWjJAT5wz5q7//FOrXL27uolwTx8AtVg9ze3k7N3b5qP1LTtibEkupL
qV/r9nU/LKovmmp7e35slwfSbSKWh9BtES96eQqWR49oA/T2o8MFuzxaSvU0u+2o5kY347l2e81t
89th48wsDh9WunCDuOP+9W3VPv/jOoc2/BrL4M7RQ6Askna5mrThom//OKuWC8Ambzt93NzYiw/m
f97+7qAfd323/Db77tijMfKv0xA3q0P/23a16xyXCE3Er3fv8fezf/9Otw+dTuIFQAWS0OXHeHeM
2y7vDqF2+risVr57+dv2d4cys73ViPxEXLPxbpL9a5Fxw61Va+QzLatu628vcC0dJcOcfbutCqyW
EXY7owClZtWWLvPE21uUE/3CnKA2Wq4UGJmMEyU00BYE0yeLVk3NqpVqM+BSesO3PdVcxHgjag5q
Wclts9MtnWW1/d3hqChiMGGQCOHZMqu2v72TWk7k/DJXRF803RIkf3u5mnt3zNtHUkdXmzndT5pg
aEzkI8Jbabyq/8rtH6EWrdARxeHtf+EgOURBt/wL1V56Tp53ENMKQbOJILdH2gCLeHFGITUipvNf
E9Bw0dovOn3tjjXxi3C7/0xoT1BznLR+Jp1azeZzautrNev/lp0dY2ReIuyz5T9jLc0zSEgVJ/Sf
i/m4S/BAeR6UsKX+1njRNxo7VBCWEp0HRwrF0S8QGxCHFrpDGW5s8RzmeI7Krv8CVj8/xw0o/lZY
36LJ8rdvFWoOAxHCbwFfUSkrTqr7fpuoLv0cS1JCQx4zWlckSJoA3KQhDdyl8uaYPMydJZ+iRoZG
QBtDkiS+8F1sezw3VrvTdRphXDtC5uDR4GvP1DYTmd7f+q6qFKF6sfloD9vaYSTWH6gl//+C3f+y
YPefHZ1Lwe4reMMP5brlRX+W61zxD88WhoeUDvmy470nUvr/cB2Kco7lWwyBOMY7JqX9Dzyenq3r
5Flj3nSp//1ZrrP0f1i+D9xSmARiUs2z/y/lOrEkZ74nUnq2Y1q4Rk3GbIl2/hjoicuuBisAS3VC
fHXPQHD7FBgl/YaIakc+b2YRzNx4rHUXBn/YTorTORu8/5IqKj74Sq3lUyB6QpLk8VsI70N6dt/o
Gig+mMsFOgkGQ4PnnjLRjKbras+YkaZc3kkHMkW0IPBxNIR2+8c0VhFj66geLQMz0bvC69+FjsIe
/fjDUC/FUau7luETHPFXVKdkgANRFfFRBhgPhne1llGfWVAscH/lbaI/ZGN3qMumBZwY/rDsRWxh
O1SKPANBkPYUFHA1umLo9qZtE8Kckbbh+jPCOJ2bjQv7ak/1cSFlteHWo1a3KREVakNzGAwRnLRw
/PSfvxGw0n/7RrbucrV5XFDeUuf9S4hqrel0CRtZHHV/1s+mS+fDi9B4VXhzzAoeI76rmAHX0TiI
ytqnoPfB1jllW128sXiJS9e4Lwzvc2Do/va/fDYu9Y+/ts2FblrEuPMnWa739wGvLYMecvDc/NiG
w1NAwW0w9exIlW3ah7rvUDVkvHEya1J4EDxltsGA8VAfMwd7iBmk832u3YeIGf7b5/q3C9MR/An5
VNZiy8Z//dfPlQCurAwIngcLXGpbuGtTx1xva+R/VqK4tHgPpqj1tzPo+70RDq9VTsATxqgR9+8s
7nISdv7zT2X/WwSviyQVPiKh9pxLit1//UhIi/Q5DMb+YCZi2NGF086OJCvN8DTyY2OscwE6KTN8
hK2evBQC9awNXna2nJiw634kZ7MaUfSWEJd63Dn9mFmnyWRgtJz1z3IAyNEH8m42M0YJ0XCv7dR6
cQAaXhxk9lZn4TxOUIiN94lChC2wsLkyZgQO4OM81Kx9MP0ou6Jfe5o/7pqyvICK7encNUcE8F+j
hYAGiJGndiIOpgaSDN3OrizldJUFnUPwr0ltbHXYc5vRJQ3XVZS1hbfm+DLeMH45rIZioOIMlu0/
/7yG9e//E9cWgvX873VowgsP+P21iGTAY1C0xVY2EB1p5OXVDINzXfj+GcuSPCY1gra0hjU7BuMV
oPx8ntOieEDmSJ2bwC2n1VBGkE+FM1v+lpT9dxN67M3U/RoiIhvHCUxFGszBOQrcn1WdMLAfTz6/
rwFFzKJQ7mrV1wCZwCJHJqHFaKBtGmgWDOsh9YwXf4r6Y9S4SDskEzWX+mFIGat76H2Sm8xocraN
JqJ7Ncki/wpshrJXibWRzBqcfsUTp7G7Zu04HppFh9VbxfQYBffEcXQPRZuLvZ7O4mVGHZE2Mrr3
E8IghgnkJBfPvGlCoGAlNmP4qPtKt+VaCIDuNpKFXQQH4VgVydFCE3jX+lV6Z9g/ps4A5T2K8I6y
DJ66mQF7HnAbHcbgjj93vNZxiR+iqbEucPA3ySUVRKM5xA9fEXrFdwI5Zm6EpLMknycNJS+PtoYm
5TydC9mLK74jQ5umKybZB8+uNZxx6PAFztHLENUS7Bog8EwfAcSXlTjyYIdwpRMwM1h4GoW3xNky
BoX0EIxyi/VEi6zxgjsBNmRnHuCBfgfW/8nDsXVS58jJIsIKI1Og9moQPpn6VzvyiXNFloY13bYv
CfJ8M9euVHPIMNcy98JT9eijMH+k9HcGhGheIpHGj4HWx49g66JVqddXU9Ia1bRaPIPEDLgzewWc
LWsnDAfdKLXla+0V0xW28rAxoDeuMEteDDchKyW06kffiREiYQPaE3DxLW7D4tKMAjoxKQ44FSwE
RvZ4mlwiJc2Jp3yCaWHr9RYetjFLLhDJGL6bdPMQDNE1xeO3o0VOFXxxpYTe+JQMRXHSbBHfj8hI
dglFjPXcgWItHJmRFQlmhtAu/SEgZiSOk/hYT933UdawFCDLPfRt/uqn6XnuWsLTxGg+WXqt3ccI
DNWSaekvkLj4kUVJECSYEuA6/snO5mMX+u69mtj0oJFFw3hVi+igvbcNqc33aPuBZNJlHRKOweUO
RQCUUc4XtbOJTBXGZIFoLSe4NHf1fl2FTfgol0mWL0gnByGGWpyQBwOqxVxiSQcANHtYehEhvUCz
gS1pjfoi2htGGj6TrwOhNaULww1Ge1ITPUHMnE3zVV/2iDy9O2Ro5hiuvHMb03lQk9bgB8Vg91Mt
5dKbr3y9zUjD8cQgWUXeXJQ9q8nYB1+92S12EzdtFDwtxSssAmLlkpYmM2Dh81hXD342EMY2+u1z
SIgyD9j5olWMcXZQLtAr4E0emuHZpICFQu61YnDyQKbMdOjspCV2sOng9eL41RGXXruGAA70hORC
B3WFXbSHl/RriNP4UztxEcNrWFuZ/Yq6nqzZMicn18K439WWu6mN8WdWdj62ulXmGt+83Owf+pUF
zPeVwI6z5XR7N4rkwWE8gJyq/jC1mO3IztoknZ+d8XgeEUv5Ww3ZMRTJ7Agwo942Q2tTHrQRl4H8
QzAp96kFXSl052E9eUg+sMBP+yxP4TQOOr466F9HvYr/MLi17XyGvbhzASbKBu4T0sBVIPZgMGHl
kDeQyzF4BEXxrTW7CO9EYBxywgoL2XnXEiHwRgvInNP7fM9YJJlbk/EpaZ1pxa2rfnCiAgze8BKM
GmGgoe8R+rnoU1ClETzvR9vAC++wVXVvvyYh2dpxxsmk5MtAT4dVnHy2u6590FuHSCOsw+r+NGce
VAGuZdl88XSteuRJdc3NeTj7sY9z3Ruf3UUk1mGSoh+ynzPW0nR3ttIcq9MwjN8sbMA7a3EkGQN0
9YGbhON5GzB+qJQqGHAW2tLI8+qDwODac4CvuMCfHXKwcew36HELs0RrDFNpHPyt7scaFPN1xEjy
2o9Efub8PXghkM42dB/cCgVtqgcuyUjpIq53D3ZW0tnFEYQ0N8WDzYCw5QUE/iAJ3s25V2/GmDqZ
FhXw8TXxQ9cKSXu121ZJkpN13qF66k1yz+I2uoymOLeRN1yscGuKYr6Krj/jj9E+zxCYfWKdByOa
SGTK0gPMi+u84G7pkGV7F4vqDr/YaR6mXZT2n2M8MhjUgxfdTAnW0u3nNJw2VgdDjstRew270NtE
Y4n3qXcZ6A7nB69+lHYiYDbFBJZXY8XbGzOEZbiWST+fvREqZTQhVFJOFz33nJNPGnpMKFEYRAyy
17mNuT+nBQ7UeDXBxr5ESzsgJwe9XaAioWWf5obEbB09RflT98p0ow9VcjC76q7ODKwv/m/8p2in
AgI2hWEf0WP+jpfaf60jRNRa/150pnuyp1miFs/tBeA1EI9rjk8Euolz4Vo8jj1GN2cjBZvSjvJB
LjCvvkAQD8m1+hq70WufDvYJCx0xt1aFJC5DdOgI0zxaOPROXXCSjkQK2ZBD5sV9etRr51r3RDPG
S7wx0QJaAzI/dR7wz5Qg1smDr8pj7YNLbF0Ii26SYBJwA3lUH15rw+ax6vy7EibHSa9jKCCAU9dt
F+vYFlIwYrnYRf5L39eS20AfQ0BeXL2eFR3sOPlaL9kKLZFUFt9s0mSLPDgi2teK8/MYjd4G40RA
sCQjWh3Cdd+sQQ308oBPjxGE6lj2VX/ox9/SLkps8d6wmQP5RzV7eAdDHuCJjYcSJLxIam3nQag5
ZKVpnnioFUj4WtikgnEgJ6SMF6Wuu2kaboVdMH5GKG6uo4mvgBUj36QwoI9GwtW0HKMNGJ8qyI7f
cwUdASLYK3+GxGBhQYFXD75vSO3tGLY8e0Lf3w2Zc2EwbgvjS8MZ1Waw9m2Qq4275TKBh9QieXR+
ZwxjP5BYZMSuezRaAPYyAdJtTd6pqzqCCWIv2cfUKlAZkhXgk9HQDeDryPYOUemSI7pxy8h8kR2Z
EiRj5uRvfQ7modqRyvNidPC98WpA3VjsnwXUNe4bkjgcL/nUTfofkjixVTC5yZME1tc1k/m977V5
PYu8Qlrelnh+ekhNbV+dMxCeL4RakbPYkfONkfTqNC5tUzNPDvg7041a7Lp+JGWZM+703jlqeUYp
EkOX58dU87d9PTh3XhEN58qxkcBNTnBHMxVIkJHmX0QUPBAa0f823eZI7QFZc0WinkX4p8wL52zA
HSUQo+u2em+Qni34g7AmHgbn7Bng3+qZoKEki4kAVFsq9aquOsveJxVxCSjMFqW77FAHdjq+jiJv
h7PjTiEESLpJljRY1IJf4Ctgvg6Vvovt/BsuNO2srEFqTk1cKPqbQXe7tR2WmiTDzdKw/ZAnDgLn
pHZpSDoY61bbj7P/B/ageNPr+AzshCqj5hhvkyLj7NV9HWD+QMjs0v2aiB5JNrZeZvfeHH/VCafY
aTqEK42g2fphxI3xoKEiJsSxetIzwz7Ui6lM66fqSa3r7BHOgew9RI+mRlNaI5R6iuRTmUYATuGk
qyUif8TJ8SBLq8XwYBcwmrmMC+IN8njreHa15ZIxH1PHMB+nNCapMJN4i+aJxGOqLcfaBLU5OmK8
6kN7AYZYP2OxX/PYeHKFF2JxrPMDIl65llLUF89PPwlSwC6i9Y6eBSPD0oF76GEknloINU+RI3CS
8QGD1rd25aDTAzPCLaWpYWV0y9/HK7ZG5R7obpQX9MDF2vZtiJmadi+aRUA86/ppwOgBR3xZdisA
4y5CqY1HuFhCB+msMVaN5zGb1g1FtJOlhU9mh3VhNoH0wc0cTj0NO7jY80lNyszr8nfL0TRF/N/w
/xr8zjwyJ+d3LDDoO2AY3BoVcG0/ZlXXo+1tyzPtcvI5kX/neeUzsop3w41CuYfPcjWCOdwZsf1F
0wnxzFy92NBuOMK0TrbQ5rNtF+YXo8u+yNL5gfAqPGuZPOh+gh0njy89mSCc2PARJMHVn+OrBC/m
tMYLLbxDIjqA+XzUCVP3KssFt0gzu7Q8BTzs0atkGr/VGe6X2kg+w+VEtq6b6ySJX5yCrpdELk8b
DWe4tUa1FvMX9H/Cj/zuzu5h8PpPRKR0634mBh0wiFPEuIVfoiogvL1NSvhLGj1AD3rFQMSWaIZD
YrWPNE4+R8sTJrOGPaEROAzrTVUfDPwZYXY0ZPTASHewb4mP042F0rKQPYOBjKtsCi+aNR2hfm+a
ul8Mxd/L7ol2frANCClbzePiC5K4hBLQ3Gu7Hw+9ZZFkTxDEIXP4T9W4emJcdGv0/r8tze12jAJ+
H9O5Wumu99lAJH9E84ZAGgdcmDlHSm2gJDNy7AX8reV2qSY51nkZOQeR+L+bme+ZdM2+Nknv8Vp9
a1n2o0Om2qqV6dooSWPRisqDca7vhh47XmpqJKwlBhBg7UkDDrEr637B52Q/Rr+jEb+Ud3JvXafe
q2742jZwPCJJm5GwbQI8Vza6ZLIYMAnx6AThTXeozMUfAT91NQTE22s8tzWxuA/S+nv61Uyq/KHS
c2KjawJmlgpyUc3tL24c99yG0PAhQ733cNGuisGtD2Ze/jEgACCEDqesGH37NXTMq1+TVhK3PhVQ
RyCEQuOv+5H5yfEr4j8BaMWAli+WH2AV9UmWNOrmjEnCJYVhaX0V8ltclNVnTsmdlgWvskbgHMv6
u9ORg5M59bxvBhs4SJ8RIRcB87G5h9BpT88EuYzYtRe7uWtGVy3zN8B25RV7GfiSVnvtuf0UMb32
ZOq9bVXx+PKCSm4MYZL9LIPo0GYaEFKd6INrV8XlvnGr6jGOqRhCEc+71FlZjuvSKXcMpIrTqiqD
/NJnFUSE7pMuWv2iDxhNuYRJ1ShqfkTjT3VjRTTNxs5kvRZkXxx9u/1WUDhaQSJCGj+iJ5eC+5et
35uZcB8iCtSF5jx4ybG3yKOsdCKp59C1MA34jHrqxbeattSe9LhHfXbu5sCIyU8X9t4T+B2z3idM
ZSD+B5YfReWDFie4qKqgvi/r+Nm10o02B96FswZaGafNOdBhsyAVJ8eHIFG3m52zlfLvP7pjWpNs
7bYb9dwg0+KTv/hZaChcyjQcNmnDp8+s5NHDTP+pTIpdWU2vLg6cTREaiPwm0mU9XLXrGeEpfo0U
s5/PfWtE2iFA8YpqhvY8ZOumCYJ1xzW9MsP6vi+ba6oRxhhhA0ejRJs21oOAblGN0bE21kGBSJXa
xNCm0A/KediEFSBFsYTTOTkwiMCdPylh1FK6ntdq9k101cA6jtvqGxmDAWiKl7Lwd1o6WBgfG4aD
qzwz0L/Rp6xcPJP1D8hxPxKKEYRiB3DKe8P2TmoZcthqjOLoeBNbyIVQcpNOWGKRMPyPm4NluPW2
N9SjZjcN0bNnFHtRDUh/na+QEcEWWZnhbInR2uUTXLseZ+pBLjssOqMZ+QdPk4nkJpltlPJHTXo8
AbvpV0Qf3CQ7hMbaJci6+JhpOU2v+65itKaL+8eCCAuCKb0T8WbZOqvy71NO9K5mNh6XPUC82bjH
+N/R09Q8fHbkCAkHvkYIePgpqAmvQfuU78QQPgJiIBXxOXb7T1L3SM1dFHX6MlQ8YnccJenFEMI2
5r7yB/e5kwyr+L33WYfu/+IHU/kyu0itYRjAlz6iAUxPg+lN12iK643tklielpheCBPmp8lOgR7p
h5DwFE5cRyVjwiRn4fdczW1uQPjX4N0t1BM/tJ5Hblw4EU9+Of/iZLvcsjX7CF/ZW3lGgnKzmr4Y
Q+tfhwinX0a4Gh1FkqpnnsayKe/1fLI2PbCndZRRWemysLy3k+bOK8viXJPA5XMlbzS98NkLVrg5
Qq3Wmy3cwfSLkxPSFhQUG4K4KTYN42WXNCuupii11wo6wM6ljXDM2rB/9DUMPgw/tD/HlOThud33
c2s9u25U7vkLFIcgiorXsgjORZFo37uA6p3lif465lF25RFNR4kwhYrG+PewosbTxevSHa2vfRg9
Ird1f8Ps3/REjBvcY+6zwOwvBUjmFXboQ201zo+8MD26XvDOXJ1COmjjJ39kQKfvKPLSoSYbNiSA
ztAGSOg5MS/kNszE8XDrmBDL8GxpyZClMFkCidzr9binxMHgfUEuFeJx5xrWIXmwWSk2mtNpF1dq
IY43n8z3OPvDRF1Gh9I5OjW249At7lPRixeKbWj0EJRluT+dbXpwE16/ZwmEYbsskcspoLq17rU1
TLEiqls7SKsj5WAqXiL6COukoxccypx0E68v95beQlbHwwTRU3scw7spsV1i5QiT0zXnp/Sa6Wh/
gxDZXjusvuNITrCt43w04e64vrCOQ0KGlKx6926Q+Z2XFPGFoOOM4cHxzOhkeeSeedeLpHs0cuc7
6MA1gfD5pqTi+5DojbY2Ih5SIGlXtdM9dQ0P4ybUPWDo86+mzvsDSHfShymuopWOCkRIDOBKAngS
CYTdHePmjuDmYbNgBh1tRp6XEpnRddPXKGppog8SdMriqodnsGfYyHkS+vfatMibwHS/71vvi1Ol
1SaqIvOUxTNO5aradQaB0cGIPTsN59d4qgtMq8MzZ2taYjroA6X9TIpRZ61cbxpA/XTGPg31eSe4
wLhFZGsnIZM9pToM0j1cRab87LewOnqGkepJ78591l4oc9oXUoHcLr8v7EY+RjP5tXie2jsNT1tu
8UiTQzPu7ekrfr+rD4XkEqYwCvl5T1NcfMlmku4JiTgnRuJci2n4HIJKh/cbXNwI3r854JUFI8EN
YHLu/Qq6WGqQvjyHzf1MaTt0GbGxhg7UJnCdcxt3TzMcja1n/6pN3Pm2kSxOdBrbiTVtG7NYeuqg
jWrNo32cb7sBqIKzsIvGof2pD1N0RuNBKGE/lof+UEqsgXk5dndRDQMwC6mkafPdUHu4MidJpFdV
RVtVOWjANOK3B+/iQ8WR7lAc+5TE6Bik22FK+TmwOF7j3HO/SggAgCmD9n4yeoRKffocjkZ8JWjI
OKet2Di1pW+RBGFqJr2YuIK18OlF+obhHLQl0nii4xlR0Bu6Tt/PDd1/SsXVZ+72tMJh/c1mUnxr
5+MUx6cOz87V0RhrppHUOCtdBvp9HNISchl5eogaboembLVLIjUOaoQPg00xYJTznWcF4tCBlkSC
RC8xZFRiYbq1Kxq2zjkqve7clSBSRr/e14YM1kIW5ifXwmRjF7yItJ1NFHR+z4hKYpzHIPndm5mz
q8ilPGHshpXefekn/UsHI3DlFgSbRIJTbGWWINZnjo5hR3ZyxPg8yq7pUSSOuS9RdpJro/dXhwSj
qqLhl7TWZQ5xc/tj+WqJJLrYDUCoqTB8kpECk/S7JuQi1NJHj0NsYkCY8OeSYK9j5ZnDdT+6h5j+
/7lpo3pl+5NzLmkzBi2Fo7Q32j093PrORiN0GiOqpnYJPiZyXvXc6sipMV8ZqsCfX5R1Q3YOTQsB
LXRteA31JYOrz/Aq0j2mwVpB74m3PB00eCVhSuEkEHslO1Yq5MpK+70VTxdBg+JiLpMY6uskw+4c
DLQIKx0YRMew1CmGMelXsXgZckLXgwTehlafqaTmZ2LqBTRw7Y8sIOCy6YLqxSTx5l4jM9D2vqq0
ooZk05eZon87pF9jHTANxB6iZ7rg4A6C4OQ5CXA28gDw6Se2U2Vf63pmPM9rUyRleX7OMys/Az6C
LSVxrNbgC86jRk5RkY93WkKTL9KJrslsBxCKEca/naTOiDmyLVjNmXf021f8QowcAHFbO25KHpjD
g51yK2zvlczC+QSrpNoGlCxWTsMNgw84ngrl/fQbQor6kKKfm2AGMrSwPybUheRQB/JQQbnZBD3+
yxItBYFsPF8wmJLfYLXVcI1gD++SjIH4vmg/GSbJbAUBePjaC4aYssIc7oA4zD635LRx72Utm/t2
majbTsY/GB1KenDHewYtFzZJ6xVXdxmmtkbR3NnjvRHa0cFLuMOTp5ExfibS+2iZc2OSBUs63UU7
OIchE4yN+v2mlxnrguIOx3xzscCfeDRjz5LAKRSQaXaMCD5N+yhilNWlB+qbn4Bw85i0dH2rWUHC
kzt07oaWIAsQdHcpVla/KfKzP6TRsdYzQrMC4g5B1zsUY/Nmn5Xz98gFaKZ7uf+MGP2uaCXgXXMu
oNY4EFxm8dA1dPzzvKvQoKQA5uO62FuyJA5Kz74NwojIWvDPFUTwZdTcffUxstHeP7m6Gb7IVlCw
G6dzaCO7ixKXyGzT+zlFltwjExy2WmScI8aNvgLh28wOMRKSJulVVGFwZ40Qg2obNzYFlFNPU0+4
pfiRDjXuupzRAxqhhUf1Dym6ZGzToLKz700D1lHd+C8J0RZ+1K4H2q6XMaOe0JOQJYQkPUkv7ynR
b9PUqL6Pvf7bDrufdlmUhwD04ktFeZrSwktcmfFhaCkuqetBXRkEd+4tmhzbinyfjQFo7ZiFBC1x
cXPFN+knS6IR9Shn7BvIc1Be5QasBSGmJllvNaUyxqG+9VEr1vjEGTU1CnkJE/HCADhMadwq256+
247KFt0+hjvXYDifekgUx7qkUpGMc7rqiRF+LXz7t9bMrMqgg9HOND6RP+NvitmY9+ombJaMKsUE
Ye7tsf05IEu5y2WjE9Ral5upYGRTJoa27zQX1FHjvkZl2b4Uum/dRabxmtaP0A7CZye14xdfQsyI
ilgQcOojE1h0tZbSvCLe+FNnC2brzzmlX1WLaDWRWcUx4C+75ZEQJ4CfAYj+iVVXbPWiGD6TyJht
RiQYCqPeuRUj93qmV6e3WSCo+nGY7ig2lyRxMVHgdH/pdqk5UAA8PcqWAjh/eRDJi/cAdywMdQZC
sVe9zRexQ+qINBMbiUJ2VFZRJdxUE9+LUcU69Vm0tX5szO5X2uZgvZQXRiHTlbRUzYm0dLiHO58T
lYrQL1bPt1mlTFVG0NrlbhQBc94wrlydFDF9XjwJavE2UWj1eoGsK8OpOoA64NuhFv+pmpOWvwHJ
UR5yOmAY5iDvbu1xeFUbU7VOHSDVSwTq6iN8OGBaIc5CzPiqfKRw8zgR2oJPfVteHKZhpM3UmiXa
md4kLSIrCki2dPJv4QW3xSDSaKiGLW0l9ritVz//h3W3xdt+pjKK3I6chTauM6/oaNpzAhX+/u3M
qWVNqxY3XxOeuPh1Bi5jnC8W9hfQHo65bu0cQYaf7ofB8ykdPqsdNOuHbzTVcXTHqjkrs7A67jvC
voLrqy1qTkRes9WT9udtlVqvHMhqrvEJQZjc8ng7nFr/dsxypPBnVejnbmSBZPEQKcaAmqgNXUwP
nPgsax1Xzz6Dn8e2iqjg9g5oWCygb7QH2kUrIzSzozrNkbrcbqcV7D4UeP+o/knj4i9Sk36ZsxwC
5uo5jrZaOIynugL+YCyMDbV4m6h1eTTTMyRSOklbiDVtlpdb9UWUzllNJleG2zCVI3IRmF1+0iN1
Qi+Q2Qwgo3ORq0XXFI2kQMqd61TVaoop9/n6tPVyd09YIIot7wW/slwx3LxP8mLkEe3syMz6lcfR
J7IwnsyUEuwwbieG8kFohNpqDgWyg2lPA804e4CrYgE/f6KHB/uc1MLYuM+NhMSJKf3l+fR3GAj/
5JS8YQ5TCJIUyu+i/OxN5rEvGmtdBFG4By99RygVXaUaoV5IfA9V0Fejtu9h14SXEJZKRD7CllvE
JUid6OTyAVfDyp0gJNrgcSn5kxDRH0la4sz8P/bOpLlxLMvSf6Wt1o004OHhAWjr6gXAmZonl7SB
SXJ3zPOMX98fGJHlGV7ZWdb7WgSDEp0UCWK4795zzscLosnwgKvN2y6g+z/Xku4mmPAsyxG1pOoY
KPM6kEA6zP56WmfDfQeWXCW3OnFvcm4D4u3OQ1czIyXDnITEbzJr7uiY7SHCGQRfQ/V0SB/8RjiV
8svOxZyWfnG23jAE5POE8T7RHPRa9fy1LEzvCdE4CQazzuw6XlhZzwRmfmj6Xm/zxJ9sMJ8dcxai
p7BvGcwLghYXbj4zwYkEiwUu4zGO6cjqCz/uU+lpAWZUekDXYRC/E2ScsfQA42iIicj04j5hcjPk
rC2D4I74pNIHbLSPSCb27AoWtEvqs+x9pjk0ZIhG2I00UGWnTaseBY53aXRIHRy4zGSLm2y5lpUY
MQMDiY/EyTBXiHZVlDE/d423Uu0JLog8k3Buv2qCXTsE93F3U5SzuS1zopXcHvgqdc2mgw3NmjZr
sVZRfjEIVAwHTWMfILbxproGGy3X5CNBjFNjPs6dcAk6hNSONuKBFtU1n70luI9MZcRUyY7saZL0
XRJkLECAlSpeODp/Gt2mW+iTJi0Dbgr8owzZuQxDHIJFMsMwo/0yxNAVe/2TBQTkpyPxHxv27WRD
fQg2kAYXaZJd9W3uzIKedPwZV2uYvKNvUEgGW1CANR/YeJht63uggo01nqpUK/ymYxv3jS62gSBL
0CjyYN9M8iBXfCiJmMlOX5GiXQRcVKyY0WkFjlIlQ6xdIaTNiiNNwLuRYEVU0ARuBidjcV5c8KXO
CjJdLkhT2KbLCjm9/ArwFkkBo/GgryhUawKK2kJHFSsmNV8AptorOjVZoz2XFacarmBVrYcvaa6w
VeaKCDrhr06oi4/uimQtVzgrRDSb5gHAVrmiWwM+QSur4l6uWNcIDFy5gl61GUomPZxl564Y2HoF
wpqM0ehMtMMTMS/JzQA3lgvF8HS56abTNLX6Y1JexStqNoE5W6/wWWPF0NoSthpBCFwKlx9ZjGle
xGN8F5uag8N4Z1aB4FyVuQfbXtbDRIsfoBjB+TCvSgazzmAN53qxmBF0RMvn9oPZmfbDZMQkvy3D
HY6Tx7povjCIujw006uezYKkw47gY90Yj46RAswLCPFrSmPagCWutrnbEOzbmjfk1u+HsujOCL8/
qHfSXUIbkb4fyW5ZIccrO3nJq8Sh+h+bbdBO7AXjE0IPEmUHIAWG41I6VZSFmX5dK0deW2KWhCwg
V5zQNewUZGCO5IR4z4oM67Ii5TGMjCtpyPt6gFKnKWL6aVe1Xql9M6dBXZudczWhuzosS02+XL6i
ommbbpq4W9XqebRFH/5jzsQjyorosaM9HwVd/qzG87y0LuhPxXkl/ZYb83gVuHN1nWigdFfVTd3Q
lYxL/RQuzWFQ/Pl/rSw2VsfAX6wWDqorewVoCUPp4nerxTKIxI1tszqkhpMexoGhd5cHmodm8NlB
tPg45W0DpXTeWau4Y1Jd/F+8BfGf3B64ozmh6oZlEBGjm7/J2V3ywnvMU9Uh15A7Bb24tUPOANoY
xRsuZG8EiYKB18tq54IYuJEuAEGRk85SlYPf1maOMi6MzqvYVB8MokSd8KljuEwK7Uj4L33kSzfq
X284sQquf9twjq3ruCfQ4UtU738VZONmyMyknNhwbqe2mWU4x3AIbgyTUA/EC3JvDWSOTINxHNQc
7Vk2pW8LZluZfsbjfEVeqftBsp/hRJ9K6C8lzRyaP9YPBCqW5PwVb+kTB3dtSTJnHsfLH+6pr+l/
hT/Kuz/e6P8o+vyuJOmk/fd/W308/+n9uwIXgeMqPsZFcP718RAXIf/a+J9zm+CZMVTJqa6gdJfQ
GOOu5UNYDUO2WT+iyih8JE/Dbsns10HFnB7kNXlk3bYUpdyi7b8anU8rTZoDQbqv7toBqZPqjSPv
Lpmqaj9V5ei3eQT8NZE3sst6//Il/DfU72muQPN9UOUVm7jtmvir+4ubSwqTA/n/ndl0S0D+P3nC
n/YvR/+bZZDHBCrPtgy65ByRf6Y1OfJvjsGpgB3acoROyNMvpB/cPtsSyjUNW/E/i4f+ntbk/M0k
pslwpCmUYa9Wqf/zv/+yK7a//fyPu6bkhf6ya9quiyHJslaXGWrk380kwUjrKiLT9kg20AYP23wb
uFPrDRb98zy0Ps1+ZkH06QzGQ+UiwMtcRr9D67zWLlpKS0qiFMYw2DZyONYhA+2GxwkRA7yBPyIr
c6Jkxyk4ARleDgXyTstt7iuOBa8anMLDMS98Zs/pxmS5G8aRe1wSUhlF6s/EE3mW/pamerS1C8fx
2qei3COkjg4kP4U+nbqT0UJM+odv758drf9kkwidbc5WEaZSxm9WJBeJTmCMrjwumu0eQhGbfphp
NxlQgH2paXtVCBoSbRVsCfS8QVJ0EEv6rhkKwXKVbxpy+A9dhZasdxkmUtG7Fepyyi6PNH61cwbq
29BVr8ThV8d//d4Nvr7fvlAHJx/eLoCQSEmUNH8zeQWRyCrVx/UxCIPXvKb7XJn5fT4h7ss7t9zP
i3FL16Mgo8Sfq9r1arumZGycb+hmR7o3ITwpNCk+oPQac5rYKsCOfZdu1ZRQedrQ31swrzkRcxX+
XlNotVc6oV+GLL9aKwNbQHJ+TriPIZb72KhRMmjNj9xCjFkF3RkfR7atyomgwvCbFMs1Y/PBQ5L5
Kobw2a46wpVilNoLLaoBqUuaxGfl3IUEZnht1fe7GG3XgtoxWAiqE8dcC1xaTYvytXbLFYhYZwLS
U/rn+iI/m2hZUU7D10y8SO1IP+d5/hihQzGabRsiqDPU4Hqq+y4iJP0ZwS1OEsyohEIC+kV+yKT6
Vo/0+o227unoJiRovVR1R8kntC9Uihr5ZZ11G2X9wRb27OtYFz1WYrkX9vpVPbK3kKZCX1+3j7NU
T4XoACdOCBM6XkQrSXKNe3kv8+ILWXDiiXHY20mR0bE3PtL5aRpYAaWT/HAihD9wgYK6A5LpMCCs
pLcg1iVLuT2nubND2/u2LGrrBrgiykYSPSPnGXhke13LBWpWZOYea4e9XRQfSzo7vrKAJVNLbfqh
eSVfnu9yjCuWrnit6lL0qLM3XROdcyJ2fMjhtFoTBYWQbuKtCHrUKGJDpiUo2bq/T7VHh3HiIWvE
FjEAkeRr2O0wnXK7Q1WGHSECX0sWGuD74kNT+cRLos0L9KFgGbbchw7xp3M1v+UM/4e5Jm+5eKlm
+d507aed0RCTPdAKxp1DV3xvk/heRE1FiHJ826SdznYcvqmay6Ll05ZepcUziwBt2YYO0GEZnKsF
fMqky1cagyihxHUNG9gvE7GPZ+S16BIQNxnh3q6MnP2HUFmCMdB7ogfTI5q/RKam3XBL3Ow+Et0V
7sl9pyUIx8djmzZftrg33eHUu/kzkr+MsNXpA3rwtu7p5ZsJ8fl8Lc7IzTJ702oRCksIEbONs9zO
NlrUHy3s66RxRD7j329Oaj9laYx0cLlKqkinw5HkNLND/VBIxax6vh3i8iFR7Ucp2rcoY3wTZjuL
I4mqsn/vnIPJxMIr8QV4hXNoDaNHy0AGqa4lBGUHnFiZw5S0tuzss3Wcn8h035tsPhXS/CBGp/JF
xwndXhlGk3sXD9ZrwvfJjOs2DeJzWid7YuufMbSd6iG8sy3rK7D4AIX8kPPY7G2DcU0RPDgJhbar
gVAOE/oD1kMGS7OTaDcYQEReGNDHXvJhn4fGj4Ijz3MihG2DzJ7BgDC1Xu3/yg44hmLyqhY8BCau
l7jVyYSxSyLxs52RogddOjghFIE5XDvztizUpmRdxCvf43W6i6f0PlHzjWtqB4KcN0blIIK1+nBr
ZwOna5eIuPZmjlPw9WEpyYURxzboj8m6AsmCT2HlV6gRH90Z6QOOyOcqAwS9BBZ2lVG/++Pvgpjc
BKrcERoDjDD5yABXrcf33K4UPw4l5APHgP6pmQDrwUe6yPCNtvgMj3v6keUh/JlgYCOZLA+Mu6Ay
7tcHEnAt6bh4anI/RRc8hCrbtCMJsXHQ+qbjvDuTeRU6pMYe7dYF6FgPr0xgddZ8tQGssAr2JZje
bezqflT3LTn0OtrHSu1LAv09GwspcjgLOY+KnoLRMg5J3B8FgnoGoAp3iBHuDDne6m5zLDrjm2lt
ZYJWCHE7drvyW+g2sAys1y5bl+6LBEX/odtFvKnj6WqJC+LfXTooPUjzJELvX4CoqHqH8ruzn9oG
IaxlRD4N7uQ44lNHAWE7eAmxJlfmixlHB9DppCsVYtyBPLzNquYliKY7RXo6OBD7xWiJYE3b74x0
as/tze8mQsyyYyRUcKdhZgjlYGguD81u/VBJ96rAmjNXwA7zyHwX6JWWClgL0ggijFe2mFwzhvJy
gA1Bcz5dNE8tw8/J7NFduv4U5p9Kn/QTStvxECt15Y5MApjGNLvSHCq6gtZt2GG/mVGll1n/hK56
9HApc37h2jOj2LRS4yuvGwjeQQnAdnA81o9vKebYTRKw6NaCb03UX5tMsT2cN2Qhh/rexMnrBfp1
bsckyghLYyoDu6LHJue6LLArQR96dh4Ta9pojv2a04bz+tyNNu9JFaPMWnCArvQ2CpGkQzmoiY5U
w6n3qxiTIpy8G+lgsF5AbtRVp+4Whw/IUA3qeMWZZcSiGXcNabespXVaiXaMG8qpzO42Ejpc9tyt
rhHq6ueuDb8voInqCfQRnwHdLDu81uIWssFf9Xq5IZWApqsqf8Q687TMICJqNtttPidrlDJ2cHLx
8s4M0FQ8dSs0YwiQFGbohnP7TpcjX7Ycvy+x2SGIn/cCJ1bUtAwK6d1xclm5TPbTSOMtDZ2T6NA4
6Z6MqpMqLRoq9LAczlvB0n0gdmdaxS5xvbOy5HoM+m9rXjDn4lyRzHc1oqDKJmtjd2n3tm46tMMh
J3B9j83zNaz77whiZ3Yl/XW0R4TixegxlfwWGvljbiN/7TtjC9j11W4EbBcZe53Mvg8Fs7eKaruL
UZejZDi7mXY39sO75IKIaRsxdVA8qwLyyZDRd67r8gUqGv747CZS9RFR+IMmxtsEwQK6mifKzxMm
ZCI0Y8uDScmpaXGPBjhUnkVD23q+fDoujz7jY6A4M+19/qyp5E6k7iMKhR9tgpJ8nmzS7uP7gU+o
ZLsdUxB2YBDm+lZzG944ztMIpVKQrQpkJ95Nrpvd9cPnMuQoY1Kkyk27d3EhbVXFBNVqxyNJoPax
mxiYQNC6N9eoJk714G22NeDIsZvfltom4Hs0DpMmcfZnM+BonD9+McYwshriXsql9mWs4QZRVD5u
U+4qJXGbLPFWVjnNKne8o68rtlqJPLYuRLupBKrOBogwQSoksg1oFWX2hDVgICCOFUwqTTrSiXEe
84muPD1tprzP5B5SK2hxtomk85SkdI6KpeVr7IlKT/VHo8eqEyPpsZJ9X4Yc/jTUqEt6ICHuD/i2
wbZYaO05CRs+Hcf4ahYL2I62oVdbxQTRBc3NNPf6QwFdwDPC+L7OyblKXU3zqgJK1ZDj1q0MZMvt
cQpb+mEZOJoA4Q/SUmMzCWNZs1D5Ekf9WNvaOZPMKFAlgqQJ5UZlQU7sfk330k7pK2XdZp3h9xmT
V8Lhe09DIcYpTZXkzkfZAbEzIxWAjgjMWrSgpMBVDL+50S+JV//x4+UBA5UKcNZ4f3lwRBDJrKOo
N5cH/3iCeZc1y0RlxDT110tc7s34EHb2oIHbIP8M/4W7mWuda7u5j8JFHbXeNhYfvyt8xapMfE2E
kFbWHeZyc0l9vLzQ5ccKOnaRJMPuwiuehjVo6HIX8yHri6DyQ8d5m1YRaRGZgV9YY7W1mUAfK2Ec
84bsXtO26z1EXHm0Gzw8LOAwlXQFUmeyCpM5eJIAXctVi3p5mcu9y58IL4FGl19maxAQOTDTpg04
MRH8gyllVhjBjFzn+6rHK3rC9nGwieqB1Q5cgMgTQM/QAd0+9LII22/irism06r2JCPgXSRd4OK+
xw0Z3U5OBKpptm3OA22BugjFYmi0yU0UAHWcRgG+id4hR+XyiPhBw2HaiQd6fBkDd5ysVDBUcxnO
vHCcrY1UYNTBsFv3ljDik8hTY4N9XPjzqnKysXJsY8FIqcRMV0IHpW4fmcmmiQ7uWNuqoXynHimZ
OLjxVRw1L93q7o4H0GcZ8BEjr6/1Di+4llM8OPAbMPQglDYqxOUGf7+1pvCKRugb/YWvpVnSY55T
pbZNQBYkgxNoRlh8KxL9K/kQGcnJnfves6wlvlIt54ei4lLR5RVVYGRl7wsXJNjV+IyroTkj0qh2
0hnMbR029znzrzNzD3sLHfIRCsd0PS4sphDltjsgTcZZ0eqIVBPeGhOiAVFYR9b4ErZekNzTiVNe
yCFDqVF8DmgPcZmdwN+VKHHz4lwYVGLkQrTPIYNH8O0u1SWuHD+IhuzVtsP7MjDBcaXJtCvjIXwa
lwKZKufvsa18sO3d0R0DEzHe+AYEa9rbzMev2UWcjSO6gsV4GB6UwDhNsst5VJp9RgjJVPNh7qBw
sOR+pQvDcq9y51uphrs0Tdx92oefVtnNx6qUn9lkR4RODOl2UuiTKgQRN13QxTeaiTAsCKdm0wt1
mpd6ftKUZmzSgnEoPMEHgkicp1BrC9Sofe6XArtM3aq7CQmi76QVjqIhoWItEkdcMQ8QV4Mu72Z0
fDg0jHR7EYhgL7xLcRgf4n66hoeKQd0NbsbEyA6O2bXncBqfMzsrT9TlpPbZd86mKHosgwazEiJY
DxFulIilyQNxANJLGss4jZV8jVWDqDBPh91omc4xwlXmjSoUDOu4qur1a0A1suEiZh5bi9FXNpRb
yZjjpqpJRpZ5KI8qg11omXeYK/UDqRIRS6SsO2QtUs/xyaAtTI2uEEdF4S15QS1gbFHu0X+d4AYX
uygPvmN2qh6MSWegNth7REaptxgWG8xY3oZmSg8EW2twv45ges/moJdniz0XPSR+O/M5j4dTFOGJ
sEf8p3ZUYK400ge76MH5Ne15xCVb63m8qWx2iGExNcq58BzSlbE9tjDUkyIYbywGJEdHTffxbBCr
bAHfq2VqHfSFdbxhVdama4WJ/CTSzoE8d4Mzb/uGyI6w738kWRfd9pPzFuTmy+BSyUxLs2cM2BB9
YHtRHQKsZ1Sw9It5NDATQSFAnTUvFEcyEPQh4nczLoeHOgRG36UnnJThPZrSm8DMhy2d84IFCJ6d
JQO8qZ0rZ+bT4ercyuVlgZWxw9NY7OMEWbcjaL10NohHzQvLmYyAMe3PeJGK5t6K8zvIv67hB46c
9grDve/0ZrWPpkI/R9p8Sz2d7Mgzdo6Btl9SmIW6Xg1cqzNio+z5hrQgcWqQD7LbCHeP1UjdWGrk
LNMU817XAzJuVPFsaeNrNxj6dfOtbrT4qZ/6TUqX444ZiicmCsZctx700MQRFmaSTBTYyQK/u011
3jXkKvVqTDe52YotAOd8007O9zDP5/0y9vV5gkptW8tOrCpVeqW7KnRorSn5jHG9OzDYY3lEB44k
DvdQ6ZDtmq64atLnRiTXBPQgh+jG4DSTt9BV57xEP7Nk7VmUrX5Pz9IjhlYyy52BE6M3dt2Tvd5c
7sXxVVVzSdZqzWZptN6dmiuWwAFXx4gc2wEZ38yMLcGevQ10eklagz3LzzTkMfOKFQEzoUGGrX+S
2YiwWddIWaRf7BmrVT++eG0uNpo/7sarrYaCJjvl9dEpRj24Fdmq8nfmjvqDYw1v1m7EIHeSK+gT
p27OmAeibdTKTWQzhGeF4fiXX11ukPq/TD2tjrQrRxQva4buYIvhz7spJqWjPqDdzi2smuvN5R4+
SiR1Qzf++XM3Z/FGT1DUp2v+sFwDKS/3CtbhVPgS/ZOaQpP1ToEjdY0ojkPHLyd8kc1auNRq1VQl
yt3o6Jb++F1wKV1+Pay49m9xO7xzmleEKUGF+fXg5QUuN7/97tePus4E2BsRzPlNyBr011Nqm3o2
LHTQjv/xZi6PwpznKf9w16ho2VoRpJhfz/6Hf3T5paMpOFgt4orfP8Hl4d/+hOsYFUtg4m8uD0R1
oLxuzRH99Qd+e8Y/e5Vf/8SYOHLjTt9Va7XIiTD0JILvbVDGJkoxBSOzLaNke3m4loAYxejyIZPm
IQ6BcypMlSzquLHX7Hmap4hQLz/jx+2QPQS07gLgemTnsHjDTjNs1NCvdgLtMSucJ/hupS8ukaRj
8OXS8tlaJZkD20ssKWONv2eVMi2HwyyyR7dbTnkwkdPD3Hk+Z8SEYVFeodIxsbuJ1N+nYjk2w/g9
ystxJyAWoC3tRYVLCg4NhQUXyNnCXGADnGcv8giq2DTW8CxT7FVNWj3Gsf0zKqtb16o3oenelUb4
wSC+hEuX3tCJ/dmAJh7iu3rqdW/qY3tTqfjIsvt1iKvcY1TgG7n5qVrELjR8Ok9v8PsYfH7UfH6y
wBeop680z801IAdipIYkzAYZ4TXdfG2W2k9suURKGo/FKJ+TdHyKahDSvXDuLhMEZG50eLPxy4Qh
H5asjJSovjXyB4FxqQc38pZsmAP8tEGnA6Q3I0oYkNWyANNugoqI0nOuhXthhO8Y82OaXmuUNqxq
52yTbEaBGPHXxk1H/Zf0047gAcsPw+IRXMQZ4b/f5Rhda4QblrwVVv9CQJQZ0UzP6pdhth4Io0KG
KeW+i7XvLRPxjdvGt6KeCGtenlMAO0yJQdsD9r3qmvYARv6UUbulaZACmwrCA1YhMHFquBmCn3Y5
UxaBR/ejkQVy0OKTQlpVI5HbxAAi2BImlhb8EI1ckGxh5nXc7HkyHdTE47JDUk2x5Vep426wQ3Fe
Bohoc04idoXyP9Tqh65+ntN5/ClYmjJII3T6fdbGXT0FR6MPwMiOB3dwrzu8n15nruX5je4kT9Jw
cZ+X7qM9bRLEqhZas264xihyUPG8cbv3YWwhQI8aYlyMY4OR7stQvlTJSyWSb1MQNTRhe3PvVMmZ
mNR8645jQvUaPzhCBBtHVZ+lmfOWyYAZOJHszcTEANeb8W6slbVj7xm9UdQGL+POm4Bh0jryggDK
ECLHZoUq0ZoOpsFRiEQBjQ2FfLguZFRZBps6/95o4+QvYij99oBeC4WbVjByIHPLWxI2YDWisnFn
1oKs1E/O4Przg6uRW04ox3e7z26lLTtfTEHqYyhkZwzu8YQgKCpS0jKoYB1TzVvbCp4JMtwXevvC
ouzIWgKLOz4mT+puSXaWhfiGD1xNKAaDZjmjZ/1RwgKJ0scyc386o15vh7Ii6SOLPRNxPElF4r1F
auHJdoIFXSW+pKPqi6zwF1sR46vLaWPTvxffyqyhKZnbNIKymIlEq3pPJ6zJ45SSHtIqyz3mT5Ps
Ha9ayN0gdQM/T/qK6PnYTwC/LbqmC5ugKoiCnYr3jIvcTqzHWqVyFi2nyjJu1v/wE8Q+nBOLBqe5
TTuur5rVPLHDc6ZREbtW05FqSf5RU9KyqzO6DM3CxZHYLgoh7COTTgIQ6SF+GS0hLQY0C2PVM71R
iIVEeJMzKuBqRshloIdXJnI+5RYbyKtim4VcuTMsSEX31tLuObfkQeyWlfpJEPy0KVNiopaWyHYn
fSXmHWdA3pCk39SPQWYjK5PZbdoutJu013yyGVCNHFfKpmGn3kXpBrxfNiQZKcy/UN6yWmGqRWao
nN9by/1q6IfwbRjvzj5sJsRpoIWSZfrRMYds0vQhBuONQ8pBbBc+rwNppl04VZCp7R2V7dGnkUmR
16VngyL0sVtNfhBQ0gPIJRvPQsM4k5xkOohmihywpNutH7+z441TU6k3xLZMrr3PYAruIsl6cMJT
brM+8VtLv+s0wuqJXf0SddTuEzGH21XzzSANGwa7oJDM/ORPIGRH+Jlna9Bup7Vh361HZNETkUpG
sehjtcpJvcjVvkREUl5WfpFORRD8QJJORavwfO0g37EGgEeEc8R7Wx3cqauOgZi/ao6ghrazZhgv
Q0zrppvjt2D6OWlzBQPAhHe/8nYY72q0vlN2Op3Wqa5+prQMdlXF6ICOjN9lBaFhC+DYVG98yH54
5U5OOftLlEPspAfr9bH1FhtMjZP0y8xEtrWyhY5ggtbLDcf7pXG+Us6hlWY926lxJlOnQhMqbrV8
mLa9AZO3xTvJ8d34Xct7yko2ugZ/MSjULUK/3ldF63oO5BSOdrY+IQY+FURSX74K+cRgDaKB2+Sc
qGZ2iEBvdrmrPTgcll5e4YboBhxiReDuJ9NNN512yLQfTbaq+xDoeL2FEtDIST3Ip/olzW6z0iXK
cRkF6XC+aVbiuu9rFG2VDQHhRtfJ46n6eVsgtkV/zIkvoUiqF4oDkYWHy8D/v1U5/7Uqx0W38S9U
OWn2EZX5x2/KnPVJfypzXPk3tLbseXh5XUQTLqqy/+CorYg1pVDrCX0FovFQgdky+vd/u3DUyGS2
lYP0Bjo6Crq/K3PMvxEWa1mOElKsz/3/UuYIlkZ/lXLwC1BtAoEOb8OARf2blKMZUqcg8qY+abF9
zkpa4eNMaWyn7oZ+7cuIEaOaFo16YhKbXntMHcP0y572YwSB+ZI4xIWD04QmM3+a0+5UM6zREymP
bqARqyXJQ5fyhIGuManpjtFYxGeKgEq3MGUOgfTHpvucap3JWMvoKo8hezjLRs7GwSUxYyeVS6SB
mbvEqkPZTSKKGtJN7FOlrJeKXqPftPhgGtzQp6Gd7NPl3q8bTfo4T/HirmmMNkDmy0OCjibr0vVJ
9UhgZ5qHZJdo6YvLOAAGZ/jnTdhWAmgkS+sU2aV3+ZFSlvwBpEH+r398eeByE6/PuNy7vMrl3lxQ
xrkWRLMpTJA3/ozakQWHA7+WtkR+vtzoRp9DzgrUwUpQxMxCYHBj0fvHva7c5CmZT4wJB9qxdgeC
eKG6hrHLLIwZtetq9zjf7V0ZXElnMVBQAbp2zLA4/7pJjIFYEpUyk0xXtGTAtH0z4CNjAiKqM/6h
KwbDy7a9yZVFbkMrkn2RglxJmvxOjM4XTmwgb4wvtjgc8TazOIxiMirW4CV3tu+DMYHyHimHeG+n
4KJcsIoN7Y3jaG+9g/0DCOhuqLUUv++0HEpI1KaDJHJsevKTplpch50wrqeRnEpkEEyN3VDpWMmT
gx7N6VEjHM0mTGeic2FEV9r8EydocT24rGp4N9djWxA8J89NYvZXwdxvk058huNCmORE7liBiO66
1vjRwJK/Ma2Sy0JjLeRNjQ5Lo+Fxpls9pe58pabe3TZWS3tIs6JrbMzsnd1Cklbmkp8tzUNLoOWN
jNzGi8g83oPrplYw0gENSkMsJOiH/STR4TgrBVfk4xUpqxLLK9GX9ODI7iutKz2L1d52lpfLYyRG
svU0fZvjDOB6wz9QiXLIEtL2Bh/9esbmcW2s77pro5dBE/OuiSMCzniM1AvzWsU5lmvL3kT68qzC
BO3ImvMyQ0y7akY+1qhitoeV7V2URfbShbtl5ko94obFPtxfq341X7XrUjSh/N61qv3L78bmrYnS
G+JeV4tWlJ814eoH0u92gsCtE4scYEL88Wxd73R4wfjlrxtkyFstpynKqbEj7Qq2iiH5y0k3ny8/
iYlRUIrqntag7WwUIxmMGsG2bu4XK3yeYupE9g1xRuiAsKU5YYdjskfEaYaFhODsmeyeTNul4XBj
pu506i0SkdyukRtRx0g8FD20ozPdpWhrTmsjeTs4+Xu0QopGMeOHd1kBdIISuRyBe/xxd01YafDE
HYi1zhb/K3PAu8qedC2x3ozZh7T45hyXCXFB3+6UX/xQA84xiJSHy6/chuWUQXwVSZnIwjglFNic
RxbkF9YqyB5PL0nIbeq0A19Z4zZMBWCkTCVf6TQMW1yL9SlZb+bV/nS5d/nd5Az7JM2sfWtoeG4C
enyLoQ55p+JDNbjLVlZtzZLR/TCbFdSxhrFc3tKShx9G3Bik/a1bsqdHXzqT5uN2a+ilseA0p/GA
habeCILGqZlQ1MDBZIjMjk2BHAlf74hnNsNS+PYF+qivDsALTqfTa4VdhihQGmetXuinLjFzQjLH
nW6Fh7io91nvRrscxPNuSLpnc5k5GzvOtBNl8aQCNno8rKN5bWx9Hb0kzgi9YL4N5UR1prsZacx7
YjaZRbUAAUMCiIc62lmswwtzcI8xwtC+sA7aKl9Yx2oqH7lUXO6SPFicLiS0yz0KcLwosYbpSsMx
7+ZTzsSQHWBeB3qXe2SMP3R6X+2Clc0Zrw4+ZaHk9pGxF6egXy9eGRKLC6sJNdq8iROYwloDcVgW
svfMjHVJ2JnzSQziS9i2vsWMLnfm0t5fOqP12JoH1qxz+2a1P0IDqi8jvBmmy0oVsX1hcaQWrg3a
24hIeHRAjjtJs738y6zEij4hoP3jX6cqY4kclK0XJP3WzpPq4IwiPlhmt2vmY13MDnOvkR4Rp0NM
VLNG2pL8JrKHESXF8bfPfvlxINGXQn0hg6SNnD82Q5sMvtCRSV42yuVGWzeHNamrTMyfY8EIeyGR
4CQhf24tOgEI08iyE3lsM80iXk9n70jXHTS1aP3PC61LQYc3qIEuENronpabyTbLAyuwXcvo++Tg
KR6tkjQ0xgxeT5r0tncTYxMYyERjBcAN9puNRueUrHZ6nX7fBMRldqkC9CF61EnQ2vUg2hAQjgxI
J7s/6Nawwf3PBl9vFqIh8NsWBMnZVobf4/+ydx7bkSNblv2V/gHkghZT14JOLSJigkVGBAEYtBZf
X9uM+dLzZVdVV89rQF9wuKY7YGb3nrOPZIVUx5jYayRX5QnlKUKgJATFxlhQ4a9R+VRXRJLaUvva
pX/Qo6bbqdOburDkae96VeWW5YlGrSLymk1cRoytpHKqoz8C2EW2jTwRqAsYkQFNfU/qLrobEaGA
rHQDdrVMwlYXnYEqwiSlUp2D8oVTetyBSSuCZNWaIBIqd0EWp//4ykuT51v1Xv5xdQl1bQ/MdYew
nAlhsDZCMIdhWrkcQPXMotjP3lqH+r8qdauLVsvsTZvzHyl1YL4GsJu92TmfOfOv7RRr8dm0tc1S
VNPBLJ610E11oJX8MmPguqU5cCypYzNQ2Xq2lIv5XdKtFZlpDGta6c5KDLSnIQt/z2r4mDwQ/Mi4
az2TE3NtpeA6WuLlZcClyvvLlb1ZbdqyuK5uud5s5Ie270HM/nWbuqu6g4BZdPSGH5Z0anujcA4j
qZHqmsJ0qaDD69WvLctNjxa5733tYuxU+yCQkU+k/o8VGLPhLGq4PoUHYIVPXJj4VuEh6DcCZiZ4
iuA4VBqLSC+ft0lT/IY8a5wMzTJOdVWCrwkCdH40EbLIJMxSObPlVpHIsC/x187rff6zfV47jetS
i9DAy2e4XuQFCSFGTezBX/v/8Xh1g7sQg6S2+qnW1ppG8UQdelWVJ+Od2qwbF0qHP5lywq5Mmfam
p65d0+45TFbJafGvIfR6VW0Ni422Wd2srqth9no1t+pNPsDOhyQMD97Qp60aclS+G6JeVK/q+iiP
Iwd58ZC3I2ZPmTavLnwdvxw/rt4HUjauR8Kjb9TF5HnAAxiR15mboOoxqmlFKgIazoBT9GmeIWGG
iFnbAwTicD8j4O7rgwqFciswmgieZD5U8O95UX+76W+bSS9GIDgyS0o9qtgiVquOi8fZZ6ss+60c
tK4O/j7X2z9vqVJ3ac7qJlYtSEDUpsoVNmK3xLsmx63Zmjhcr89iUusGFzcN2TkqKdCVNWsB6vxS
y/L15H/fc31KRRJQz6j2Ta3pH3sPShizpn/cK55jf/665WtTvfrXG1F3VdeT2uNe6vrXK16fShdF
vTYDtyvOnjdzgpCjsHrtf7yLr7d9vfn67P+DfWV+Fl6tN8OOhdBxCee5ZT2aQHkx3Q3k98paDvpI
kaxAArIko7mZjPrWFvqC+Ag/+LAUryLxh00ZVK9pZQ1MZhdnVzS6Taq0d0/CTfWNpfAnU/R3wn3r
7RIDaoIvA3rQ5O5GaUfkTDgoYtv4ZXJwqvYiDU8uWDU77hH5hQ4lspZ6cpYE3a4DXmGVCSON3/Z0
g1G6u8PwvIxgo/taf3NLG9m7QdbP4J0jksC0OGlWwiyCNXWzYWfjuJnHvt1lGgOf6+26cU63NfPT
9dSJhmOhazeiLSCyN1W2r4ruN4LpRMrOw3WsD9/NbqJi6X7zRefheRYpBMthbTfNbp6MH5aWoSXb
DYCkmGhTHltcDa1B79K9WkpSLdITtXawaK19hsNBYFGSfI/9rriN41/j/JEF4V5YBfmjQht2URG/
dbRzUKrGR7tmQVqU0ymyrL3VVXfgU2BOR/DG2qj/5YbZptIDZ2+GVCSEW+yihpVb33Rvmuf+cgDv
u7KAkc+MrTx0hdr7MZ1CQrt3ToM8sa0gmtmZi5nd+qB99xBQmngd8g8a4tueKdfd3GfvecNct4Yb
YSX6fT17M1IBPM1sNWvK0Kw4bCAykftjCbA020XQHssUCame2REQ16mFXd/tZTzFKnc1egdYhxEI
AHHxu3d9aePN1ESvCODFOaXxtKZw0m0qlo/bwhj2mg3MaoKsPlG33iVVDIrf8t8Fv/STYKReY5Ja
sF4kz8tkvISe7C6Y2gXkzHgiLZXEV9cg4TY84XwGdUav/DBGxpM/NvbeyspjnNf2Y2L7T36V3Y6k
CDCQpCm/p+iub9Hf1xNwclPbBpQzUJ6H2T5xg7021tU2yvubIhHhLw2uD3/1mvJ3DpwJmCZSLn3b
2kZLsZbTZMLcaoX5U5Q4dxwbFcai3wVJox/TqGtOuidwfM7zXQDGCs9Nhn4GnFTL79UwwnJtIyQf
6posiazd2iPNBx+hyG4yvQ5h/XhvAi60kZad2q77MOUky9e9CXfwm2b7nFZp+2QWwBpho/pGlMOc
qHMu/gJ6LRviemUGqTjb5mDtYdg+FmtLzPpOy4wQGlb6rbacD6d1Hm1f179VbflWcYoCzwjd1a9J
FQSx3OzNZRwuun5J8MSsvYlVpG3C6EXoAEeC1gJ93VsSGsijgNyTGg9u2bf3c/GpL8lTObd0MUyf
/kXMue/Zu6n1IH1sJMM+mojo0LVfC7X0Igl3WRwfggpXgyt84moit9unGSSNOW2TNcm+v9BaOpvQ
xozs1e2hPveitfe2XSLuddH+IZDCAqVlUj4ccrgRAUBVi2mevx01qfYcQiJpyGhDovybSS7xZxOs
VACKtJYG9HAZMPeerklOZEqOkQIpkLitQ6PbulH6o0x1xgAsUpCsGmlxwAhSMwklswhEAtz2NA7f
8nAQ68YV6drJDvGoP1WeRrZ6l+6ggATbrrbPqe7VD9qEQFmAZN1B0PoF+7Ldh5yj1vqcowPpWOPa
E6vorr0txHgfDZaLv2APT/957HFSBW7RIXDTfyWueXZmy1ybY/K+gHK1/ZgYSBOEFZ6VcFcEwyU0
m1ercei06DPhJwP/aPN1GLLPKkFhCX7DOyDVJ3qNn2/1TpmCzzTQqLCN9HsQThhny2cjRvFCN+pX
X9L/Lpc42wt7QrBnW6i0XX8X0PzFQd0jIb7BTu7u2zJ7JIauQBfpkhUeddm2g+y7C2ZUuKICs2Es
1TaZ3vto/DH5NeyG8aUDTkn9Cn9Pi0wgGV6QbKar3ER718bnWZvIUXM/MD11SN7WiYewcUAnXdPH
K70RfKP+OcaVvhmN4ZNUvEMaDyTKBN6wA1J39pLKw/tSkXch/0GFH6e7LMrx0AXwpFM73GoG0bp9
WhWwHQpzEzA/2qAO+KjGrU/M5Vb0wx5JFRA4uGJ0nJKDz1CVwSztL5ml+1srAEFWJXa91gvj11yg
vRPJN9uu8X+Vtkai7vDRt/RO9KDiuAA6noA+kSyejflj8CRct0q9A3UoZRx3e/s2ahPZKcQCNMMf
pHfodvRPghzC4qLF321AUHl4O1U+5euxTPYExHy3rfRUshreNaNz7rGH3xpFfGl0MN1RYA87JDm3
1JvJ+c67iSUaDcie8vAqmasHWpoHRuF6G3T2TniJtSVm4Q0JCdh0gY18cAmjipk0rkb6uatkTHF1
SI8hNXbgV++2iVpA8I20bfaKjRBaiGb+Nsv7yKEMZZfzSDrPzKnw1U3Nc/texeLFXrT3Lkgg4YQ9
cVgLCHSWq7dYyxDIRfGdNRgXOzaKvVPd5YVx7y9NtykCUe8GbdougUSXdJGBTZCTcUz3kGyKF6CO
xKvHjMsUEB5tDcRhyAkyTSr9oYqKft8UwqLMoz3aJYLwHKvIMKDq6zs4pXGJuXIS0wpQKKzGrr0H
okOUNKr2qV9uEj2/h4NBsZqvLCcdYo5mzg4QELeG5521IoqPZVk5B7vJdqFYYyxM75j5devI816q
tDn3RXzvJTC4y8H+kFIKoyI51U6SddKh6we6CN9Y+NBH8nQVGnqBFDL8acTTc7/wf9To06E+x9jA
OCZ1GDALg5oZ7GA+Go51ciJxuxBXYGpWRyCcRxBMK6INBrSNPRQfWTmWO6duRlxFsOeDFieN47+H
YkgoojIFtIL2Tp+bnPYcpgNom8JH++yU0W/WHFTx7agP3hqteAxIhV8ZwA8pCVf3enIaMRuPhZch
70qYPulkHpKqt6v68ZFVLgM1R11jYCSzHVgdM9iryY4I4jXmZxZ7T/jx0psxMbYjOgFSzCfO5sEl
lsuQJX8kygHrlE7AhZ8ul9mqHohkMs4aPXla++cW6z+I+apf6wRWrPBnVg/B0FBr9glYiNCQwJuk
DV+XZ0riaK9SZrceaz7tG7R5pEWsvXA14JsoU39Htam4jxJys2ZcGl0Z/OB0BNCFyfyO/ieQyn4y
bocmPTe6fsLF0W4TI5oYaQtasFlCB2bcejP61NKcMU7BnvUsHfQCFtoNNfAEUFxFF5zK5MF2hdgZ
/cEk/jsq8vI8t+knOkf45oxJG70vfpbC/pVozLUyD5E3umOqxmSy3Y3TuE3H54Ip4d4sK1jVWX+s
Rj1el4WxQFmpfE6Igf4AZ/AmTmvzbvGdI96PjZ/BrmOapNHtTum1hox9DvBvG8BkwdOuyoECZeCh
EycDM9kPgDVEYjfH0WjE3nKbjE52RYd8wjNh2WsSNNxdSeeGseOjd8G8q8zTxMSC4bThjUCWwUQr
/gSfKwpjlzO+Mo0MD05ePVruE2hf4zlsDNivY7sLfBhEVrpx6vp7O1A47zvz1TaZ3Aee9YDJ/g0V
+4YC3oPhu1gv6oK0e2OBCdsGIbrC5bE0oXVMObJfnf/4HKMrN0JC20UFWnk6Dz3pXDBtKSZPj4hO
dYwSIwz26eT1MWqU3LzvaHSuO3366RT+vBn8EXFIzy4t1OADNssrwaysC0Jzi14UAQjCH/Ri7Y8+
ojMHlbrbeBXpblgwfARfOSGH62JmtBm77HkmLAvQXv7LKjwDJIvnsh7z242RaOTK1yZlu99mnHe7
2gmnTZf2J2grsG3xyzceJd8UgdvBCNEdCmj52wy0O6scJN6EAtJbvGQur5yVDiCnFvnYaN3pqCGY
daVbVI0Cq7cB6DLpf/Sc+9dWnyz7OHW/N53oOeH5KAhxcRlN/+5O3TNy4Ae7pqpeL9QYMAWtwwUd
toGWZ57e5yLn05nB25DjHdI9HVVc7ZJ8hjVNENrDLxtwZGafPenDpsVESZ8CUA7zDeuw/JTmKnLE
XVjtvQFjWJsPp/I8JMmHg/4dmx5Kasd8HcX42eCCxqDn7Nxo+G2TDpen8gsECcB3xrLNLtZZ3sy7
MShffFxMqzkP3tIFMK03/O5zeEpxdETCtWda/x6mMY71gMlyEbiPeltcYm16TkW4csmtPXVOvy9K
Z4bEs3NSHQs4bqlVOdkExVgTGUvjqQxDtMbeu7kApKrGiETTCp1/giP9FdFyi32uNMhdMYFxuvV0
7uxbWkMkQJJ8uYqX/EVPIUEtZKTxlVmbOZvJISipBDkaLsBtx1k4oFyjd/3rgpHxllWKiRlh1S78
y6oZ/2DR2Ls5hnyXzZ9xj6egXSg8RkjXgXu+cJb4BWcTBG1u7Y0hqjkwyALuAs7aoeNvGJ+xBmoD
g2jkbwSd9VXU0VoIgHgGWv3qRvqwkzGH/iNHz+hUKasUhHqzT0MvS37pS0wmTu58R7zSzgvyOdir
myD58BqHoh+/ydZDQznRrgYsj8u/WCDeGhQT26b8BDIgszpndMLzB5npJmx5cQxD+Qb0oTgYcUOO
DRLiWvvWRxNqfFyzzBHewDU9Ndg6UMQ/+KQpBoJvKRcRpdQcUSX8zLpjfGIhX/cWLoUkfok87NtE
he2sKPVP8QzmztViVshxdB+YJZjMPGbeB3Bs3RP5s4VGUDADx2/YclabDXM9oXyySIHAHsnsvZ8K
/iEhQyRs0c1YOh2yXno3MZGlK30u+1WCpekmpcKQOESZZ974DmD9u99rJGC5cPYrHObZKF7BFcSm
8T3KESB1LbYdgNr4oGEMDkZ7a+BtzUiTNSf3YgKCPMM6lVK3cIWcAgWzfqb6hPu/DjKsF3p9O2DL
sPv+JZmd8NKMp8xHTDeY5kfZg7JL+6HfaSzj2Rof58rbkZ6hb4c0/Qwa+tNarZ9Cr4h28M+ibexl
zDWtEQHajCU47wwqibO3ybSy3PXO41RqL/34GZAHsnaNl9EhMCHDVC1VSZ7LKGcNZOOV3iHMWC3S
J0KRxBnAi3j9JhMw7QmKjivv1ql0cjbKyLgp5oE7MVOthc3MAdHoVFbJmoSaLUJcb5377X2s0RSs
U5vTg7gPYIxBjPgwohBELW8B6x9nPt5zbPnltqZnbjAdbQL9Iteo+DrDlREaNQckH2nSp7e+h+ro
6tCFNdNEJusw/QaBv6qwvnck+GhjtumDqNoaS/CCqeyzkxEszHedPLkbitJYsVIJ+Y7bOnmN0Uxu
zMRfp0nG7Fz7hgkbGzHGwIuX/LSz/B48s3NE2ITAk3kntpR5ZdbWBSz9C+ZmusQuuIghhOb8moeE
HbIU4GQM4dfo4p8aMVe7Oj1MrO5R8VbPDJoXq1oevIifZ7615PcE/COAomvxGcEgrIfaxC4fyZiX
WF9pXmJuI1KQBh242Wh8L4k2Iad02pCQUwlXIDH2nmIK0CvQY6mDxCALaQ5G8T31OBy6YwqwgPYp
Mou6HZ/dWTwnw/I4TclDlMxH8j1uuzYnWOXWSc3vJR8hHCJSAn5WkE6iUbtv8W+0lnYzSa11sXg7
uTBd+hICCRREJvJ3Vhq9m6H1ggPHQC3a73tRf4rYI1OHVcKQd/7O0V58ElkqR78MPWy/JpFytJCP
69QuLuDhweTbskJ7i0Fbj+0nf1meaxvUsvGdpgKaupQfJEZcMeS7LucX09hFSVhJAxYw2CZ682Px
vB/oGSkhGBfdyD/7Nvhh9f1HUXyMbYh4mgZHroN6DLuHWqvXuVt8mrzZbKk+I4SvmVM+g2Rd1lQs
ibsqPLCmqUwK778XTLBXS8IpSdRzurK68j0TzbFpQKCS1OTbGYWC6WjPRF+a1ZPjiDMc4DfPaJ9G
L9/FSO42pR8+gESnsjw0n6mfPgTR62j3d2ar3cRkf/V69rPS6So10uKq9TskIzISMbZ3DTEmOItx
eJlG/aYl99WSfE+79nce3Vptg5SpqpAkd/6FjJxV2cd3IZzQWrOw0DifjpG368iWxSrTuh0G8k3p
oVFFYqaN7hxB5yns3iy7xXz2rZki7Zh384MWshT0cEBmyeOS7P9X0FfQB5z/X4I+h2S3/07Qd/+7
KNo5G96L5N9FfV8P/FPU59l/uAEmqYAhiTrF30V9isTFxJubTUnU+jtuy/yDXS7FwX9pAa+ivuAP
z4DEBWgLo6ErpYD/wGv9d7gtw9S9fxf12b5n25blGbpJnJQB9JDb/8aCy/CDLXlFTsqUVU9MBBfU
yeIJSk+J2h7zgxvsIg1EE633namDbfFNu93lvr5ui8w5EBydPVZMUls51epGex8sXbN1E5qtuYtB
1Zs4A7hAd25Kr30Y4Q9vc61DNxVj8PQJ04pv8sH1IWIwec17/iwMexFxoNNI/y8w3ooQHVyY4DQq
OTR4LrTbvqXdktndnezbOnPC+/JDNENybHBQrJyWhvMYxIckjtwtxfoYBbEtNm1NMIiNxBxcMbPZ
No3eArKpKKM4WPxBgoPLd8WZMtKLiB8TQX7oHAx7jvgB6pb3neiGZm90LV3Q6HNsKcVZkvErqUBz
FdxQ7IDpa07aSsuyU7bEFHWlHT0fMh0TkkWQJ4qklV6EOLGTgvgMHDlAKIx5s7A+WOvaBCrFbD4w
vH/GmJs3paW9wBOhHST0YdXPuIDBwh7zIUbs4poXUAcABwSRWondXlLrMk60W1J6CEWMdM8qghFF
+TJtetvzj1OK4ccL+vq4mDpS9yBNbucYHIvAh1e6w4WGVnc23A+wremNNdgXS7O8C6zDfD0J4pcb
sob2SNlxsbm1uYFBnO6kmdB28Q15cy35XRmOjI5SLYZbHAyy9mmJ5M02HewTE9T3MiKVh5ZEuyGo
kKqB1z6ToHEemnGhRu0fYjwAvpOudK37GRrle4MYA3UXyU6Bl9+Ro40L3GWeRPQEoLe2uyxZph0R
oN85JbMhL4HXG+ApnUr7u2fk3V0YVTcIXaozyHtZdzQOGFwBfCz+3iq1+TnsGbDbSazxEgUgOR0P
nEgDyN6nZQlteAoIIYag7NGaiPPtTGF+h3WU0T6NSWaEv7ImC4MQJ9ceDrlvToc+KxntUNfv6/hX
g02hSaTrI2+HvcEI4xTab2ZY7TqdYOZCwF4h5bYeGXjjUfOOYhkIfxa0SVqoQ+E4VTvdzYwbHkIp
t+N3woxvRD/V9RucUPf9gFthnMz+uOAx3yAL+NFRCTroE9pzyGvRtq1JZ106/dtElwNGmOmv0U5e
qJb/GouQh0ztU+ASnRe14Q/kU4y8xdMSG/ziiuRi+5T2xpwxOU1duI+6vjEG6xupXE/torckWczL
pm8ZYUMokk1Wtftydi/le7IQPz1MhIvN5tNMXe8QFSNJUP5ON+pD75rmpp3zaJ8l4TNzl98+kdFQ
xcAUWM58NCBgeXX6NLt0Q/NOl9iJ4jPH0gidv8O0G1r8XpjK6d7ONyKSOmgPrnzM2eui5byFYu7M
m7Ue+C9/JIL1JMD+NVE8/TYzvY/aK/fUU+o7KwieG6O5aRsEUWioxQbbXXfu0pcgRTgEW9euEBl1
7pI/SMPk8CulFUrkIg232fVpWunaaqw6usBlP8kSAUyTZRHfwtrAGIbdjcZWsRBBVPjkaxB+kLv2
OfRxp1MhJtMpJexoru0Py82Wk4EgrZiGej96TCjCEIqUYwbPBfJZVmgJLePUYFJnJ4CHKMGmxJkk
tUEzOIkQTmXDTi8d3NHIGaspzg+4S4k1s739uCSHFkZ0NO+ptQbFS2a2wbHMayq457Sv9zE1WE3n
/OAEexuD1aExl02C6HdLAvY3h/SNzZhZ9b4kaLvWLXxDzGK6mZyhfpjjw4jvCFySAwB/ohuaDOFm
bBMW+zRZtkN7JHDJo3PstK/41tf62D13jgvHcfSjA0VpQQUyPg+1QfCJJSWp9oM3QMUux3lNEjXI
GzGDtsLTAiTQf/y2ZCAVUiTN28U/zkNHJ8Nz8AdBkpiYps6WnlI0PVlSJ1OQG2lbZI2n1G1nUu57
srEuqZu4hPL8xB/Niri3NgEByJsg935qgYPeCGy0JgHSg0RJtxIqXUu8tItCD9r04jm/bOjTusRQ
92TNbAnf3LguDLW6TD4WCa3uk+Kt20IwWWnCw4Yk4dZIOTddiEQ3PHisq3QJwe6gYaOlQz1SGYeo
xC8TAPjSYkoBjmBRYHYbC6Z27RavKaC81Sxx2xZRtAtRxDAsmOj2jk5xHjp3CKXbLGd+CgrcDcHb
guQNZi5nFVv3B01ivpmI7AcJ/oYGu8HbKHDQA/gFEzhD0y3rDgwWOvlS4sNFd9tBE6+hilO0q9eW
BI1LQldgEGgNgHySKPIoxg+tmcOxQwRxYsVNoBVq8hGCuS5R5rmEmjsSbw4o+bhI4LlVgT6nqM8K
hhBHypGJhKNHbrmvUyYebhg9NMZyLMyYxJPqAW/6sSSLdDUXfbaOYa4PyLwuEeJnIXHsiQSzN7Su
VgR90omxbvOggJwAxN0yDKykEuweSMR7MI4//aGml+jvTRG+4/gj/REovFVTH3bAxOuslFK48akE
yHcSJa/B3zFgy3cw5sfAO1KAdde185bAoHfi3Nj0zWvrazSwunuIZG8RYiPQ8+2dJm44KRADBdW+
g24f8gY7Au6oIlw08B8rTZk1AeInEo3vQXovOBese2xUjG0zIGzMR8w29qQ2HZPh6DTwMSOpA/bn
9oNlpATxaxLJTyH+xqhqpiPQ+nsTyGfewZsbhtd0hqlDshRaeX5cHaz/UkL/BWKVNSlUx6gs39DT
s47n7AZf09sT6fsSyPAAixQBc6p9KOnWXUW+wCKDBoSMHAgcSjMTIQRRB6IA8Zov4wnqquJ7J1yI
aKMNuSWPBfWhgkQDjWSDVEYcBKG7jwIgUJn/bMsQBI65fUgqAuGLYmXF/PpsEhOSCephuK0sghRy
GanQy3AFuignnbSFyNdH68DITj1OCn7UxUjkBRGGRDWkKrVh1KiTUsSFOzpOp0YGPlwv1D6lgFT7
+AEw5XSHlBN4Vp+yvy6UdK/ROWS1aKcUbMJB7J6o5Al1nYOTrAi66Xmdt6dQ05vTIkMrehlfESYE
WYjqKZfBFkNCMURJqZWoWl2kUvp91Vg7FUEZ6oNoSlWuJLJKMaw053NXHKVAYq/2+1JZrLbUhbpH
29c/MYS02+sutaWe4+s5r09nVCGjZDWn1VHUH0p3Ww5PUaIHR5cuz77S0tuYdr+FhjSxT+oO3jKT
TO2DPFOBMkq+6y8FVfOvl/hSNwuKK4xZa9zCxamRIthGJc+oTbXzevGPfeoZ/7GPgMlN3lrN4R/7
r1f9EB4CGVst5y1O5EAjllUlI1waleOSQm2qVMKLum57zmsm41/Gq2xRfq1Ku5ipxBj1NWcqR0Z9
ze40vuYyZKZQ+3QZPdOSQXP9TaitfzxhI4NsXA/Ql1IYXi90FX3zl/o9aQnGaWREzlU+marfmHrC
r02YlG8S2LtVelMlRFdbqRKtZjKepyOn50sUm8XGZhlHjla3oDishOlumR0j2EzOyhP4+7++tiii
WffntvrfC5ezOUVXOj3FRBNRaZiVOlltKbGyuhi7S1rhWDYXm6LjlyJYbUY1VKzMJ2EO6w4fq3tT
h5G68DxBzk4lj6jCQfXuJyxqjAqWBzrvBi8AB9E8o7xUV9WWLq/agyBLSl0PBoHFmEiosMBBalXl
dy0geU9SjFYTe5C1NPfsXrda1TxD5SkaTiVmhxW3DvfpvEyPBqFic5M++omzd5rwWxM2GZnlRNHV
TKVheNTNrvJCgWKEtqtdwXm2IET5+UNh0ch2kMzt43JmuOytVJ4vWcxha9+Wi5x5mBQsbQdZKTIm
gIV+Jg7t4v40DUMcht7dWEieCJTzaCYL/bYmOIS6vuWvwTWIozExi4hS7YhyL1ljqEnPo6zsGkOY
35pmyQgJIG3TeSytK/TD1JQpbDpRdac7dAsd0jz7afg+mEWysysIawSGtVuRmdYGHHZ6csfikyP8
2WagPzYIxFealsSHXtezHcG48yaDogdV/r5rddlUdKPjrMFwDPxwjRaFMnw0JLemxYzQaNDTkjaE
gDQ1uxpXPEvNSqpQc3lWhkKIqFTJRdXmdec/7qNuDaQ89Hq/sqVh1vjVurGCi7otU/JTtbkMfr8r
QayFkr+2+Ii3DHmhrn5dsCzBcJcyzvdQUQTLGRxICx6TGHhgNVGhDPrgiz2Ca+B+kvQ39URI0aqv
p2wk9yOVvDh3ur/eFkqm3CDpcmpfrYhzoOfUA3v56OtTXK8WlKlxn0CyaxXULpV8OykIVhCXStFd
1Ob1IvNFux/dkSA/TDS2gwl6kocCP3aOkayo5RIUiJvcd73hetVtAiQFDVKZfV94X3dRt0bp/G62
wF6v963ayl4bzPNwyv2LIoMjmhgduEyVsnKgNrrJNMPfAdfE6iQvcDZLFZH8sqO8DOa12jTluKRb
zpth0SHCNQncSF7MfWmdTLpCiEYXfz0EXrjppam9cTBQjuAIDj4TJ5Vhxrz8/8o1u+6zwXEgzDIB
dZZ2uAHLiQNJDr/BqD4yKpAa6JEgK/GhJD/hqMFUqBImkeSmmTJ/zBz4lGprkACkTBsPkTRL0e6c
985gHli4RtuGQ2PFIoeqtnpXizohUrj9M3itGW1TGj/ijXr1yZ2dXVlZt1ZDIKXItPboDz9mQW7i
2M9UfnVzr6KxTDdpAMH5D9e0r0agajyr61MGUhKqIi0+MUUJhEW6+HR2ULCTgjQd/RRuAH4kdYEu
w84PvXQw6LkGmisScwnkMjtBri2+LtoOZVvj8e82pHFBPU7d2jtC9s/U+PGV7NanzbyJSUJHfcdL
fN1LPtH1FdVrqRv+y32+smRcn0Ftqcdd912vXp/m+vau+0TNwQo6HhyCJ17D6zOrO3vKo/X13q+P
iTM/PoD63l53fd1FMz2qJk6HzgwV9mmRAn0AsiSwNikEKI73cvaSbc/QyxKfQxn/S3mieBWXB1tq
RNXOcplAg8KptYVwD8tIC0YaHMoIEoCNX2/1lcCnEvnUj/Z6MXn+Lehfc9csotK344OwMOv40i2Q
+Az/44KjYClySQkuNbqWchyuhMdgAqwJ6b98E3ozPI0m2mUfXlqUYJMDv4flq4B+7/t0fvwcdiIf
AQd5d7Jy0FOx3QhvrZHqeVRxawDZ7knTCZI1ozfKXazY6jkYxfEyjYvT7RsjO1VZPMAjyz+xoter
/20s/I8aC1j0qbH/16SAx7j89fv/HNvsvfj1b7SArwf+q7Fg/EEx3zRci0aB6WOb/4sW4Bl/+IEN
HoZ1pet7hL/8yQqwzT94BPgA1zdcW3dNbqIsJTECNk9nO7oKBGH3/0dLwfX+k1gh39Jti/fA+7K8
f+RV1KTzNnkQlAd+lcUKRegPqgKu/jz7nbnXw/Kehlu3na1mWA8FAIAxmFA3FYLpiGHsenJcxbqP
8nu/Hp79cjknpvPNJ1h0ZSU3fislwMaqTdP3PEwvXqnvRs2GsnmBaXVsZZIW2NrCg+QYVGtnnPaD
AWQ7wGhdkwG6B0T6iLubSOLqgW7FLqf2vlnKEWcLcKUoz25B2BBg5pfY3C1W5XVKFSbr9dd+uUA7
pPIO2mpdazYA/Qz9kcCNqJNiMBjOZ1fr50JD0Uw/Nov1V40Q76DoFpIH8fp2BU1JFAXlQJGqMMWn
mJGC+a13W2UsPc3JuE8zqLe292ugxN0EcuHejuYatOghQHhkYmVITRsGyrivm/65s3lt0W4ojf8e
5/lRo4ZBIsBvQKaeRTk0dAh56AnqS7Qnz6X2FZrDJQ3Lc9Ty3/QmDaLl8DDq2SXpsktZ2IeeyOYV
XFkbAIw2zvdJ492CNDonOuChQL8PQv011pyDVcz3IekTI2ey3HhttBYdDwhxogkTN7s0XfJpIG4D
h/QWtmQb+f2zGTvf+pSm0KkN261X+reeNe3zKb24qXg3nOVMHvQhSIsLIuPHWA+PZnQM0g5LcL9D
nXZhxLi3xXwW7rgPmvQ0BsmpEZh1F3FJaEc5hPZWBuYMtN9IMbCybwArHcxs3DvgH1Eg344ozIge
+FaDWPW0+V5f3Es3v+kZ5cvAjj+tnN8BVajz5MSEFBrnsLYPY0HctoAlqKFHwfdLBDivXLbhssom
g+AkiLWd9Y2sxvfIyW6icQuK7r6KnUPVxSdBxRRVNCft9CK/YSMcX/sWxNqSfrBu+vwP9s5kuXFk
27K/UlZzXEPfDGrCXuxEURKliAmMUqbg6AEHHN3X14Lyvap7I9MyreY1SFlERgRFgYD78XP2XtuJ
xFfdDtf5MlbadKt9bmp7ejHqLQXo56gran8IEvqwHWc8gm8QdZY+1KlaIru8BgXcIVn2B9LfaaDB
xm2sYD8Y/YWhCXVBvIeklhrOuZycsym4gtVwMIS9i6LxEIvsy4/YDXUm+fFg0VlOT5aD+I57cqoB
der60sYNGzrDpw9XxvfXQzq8uGK89pX9LlBDT72xtKr0JOvk/v09RgUwarQupCPPmgQyTOvoK2x8
YiKLYRsN2Z2w+4NrN2ubTwX5+wpGBf7xE1zYSzf3ePX43VHJl0wbFol2k6NG18eMjlm6t3jO8zHe
hSV+NDne5iF9TjDakEyXeEpBK6PqS7hXNfmclsQHD1tZd1cb1r3U8lM3Lwf+xyCmWzCpa28tymi4
mnwk0s3uTfeDIIV92083r55u8yeo9PGgZSka6fw+X5j5fjSi/urF/Uorp1sDM7RDWdIB35l/pNBS
q8EhDMKzd47JR6PV06VvYCyZPXyzjTnkD5EleT25IrhoD3txzfxu0ffOezM0a2xhO5w1H9BEJ8Ga
ENrqWWliNd/baToc5veWRaxlfde+xMYA04M8vqQ4JTFLgRLTwXUUARBznztXm7zJvgbbXsfxO9HP
ayMeXujObuabCWbABsbBLWxRyOe3litldd77UCHPQfh30wENa8FzVDUb6SR7LZkzBDh1FdPFk8NF
OMMLuNEVeP4qHy6aGm9e0m+Jq2WVKeO7H2lvXRA9HZvBOdtS/xSYMOIwWnWkQy8t3T1b3vAZAD8D
fY0oLvlqi/GAKGVJtPNBi+J1O1JRoa9fR5V2CfvyaJUAEntjM5rtrp7SWX51th1cbbV+Qe2LEZ1f
OnjWpwOAwSR90stk30prV5vZKa+/T4wkygpuCa60y1BW/qSp9KjUdCB18aVpiN7M8JmHw4E+xmn+
T4vjTQnvxuL2GvDBOZFxqB312YTDZZjN8bZ6qU0escSutqFAuekhTWexirEVQdwF2D5bL4g7fpkX
bJuRd1QmjwE7W5tMNyPJ721dv5rhDQXlC7k1+BbsAX7W700cPESDe54fyXlN0APvLBI+Ox6ixuQZ
MwiZAb7gvytV1Whg2GkC+71Wzo49kaQivb26Ns88C9Ui7S5Mse8t3yMrWN1wVQhaJYvecnnU8nsS
9Dwf4igFocHpKTe98/cTZww4OjBFhJr9s9U0zA7hrLIWhLxIVH4J50sxzmIihrQRbv39oKFEA7KA
CjgKl7pD6yep7whzOzg1xmcS0U6AEr3wyNU9WrOC0OzdfcISe0Qxmq3jcdTXSPis1HP3bHevWTyN
u6Sj/yfqBolwCn9tuARlOh5GbJmt0eAmJDPPCv2Wxq/Gplf05E4kcatBVSezhcPi9JDpLwOZR+TE
cBj79ht//+r7/40TOVp93mJSdZ9ikZib707n/+15fv9Ws8lW/v4VagreNnP8+cA5n8X/OHx70Ru4
twEBa3tE5hzuCSol0ljLQoiKgsyuQE7G/vtLP0NU8sRuN+HEMdmndTKqcB8SYDaU2ZtA1w1MF4++
jwmAcT/JXVlXb0Y9vhHAJh7GHNuMmFhClL4j+IkxkLaeim7VTSnYX22NdXPBHgCe4t1vvlxJ8x3u
wVg4y2RsV8OCiK0VGLL12JpHrRL9Om/osddKm9vBZfvHF2UOyAH8etoxpT97jAg3FEWcSTBeCoT7
mSYuRWmXmMDsm78IMuc+OcFOsAusa+HfZWH4iAQ7fx8X6icTiGVBvvYaSzr8eg/9vTuwG2f2zSWA
l/EXIHfoHngYHAR6HHxAdHBjT4n5mWnpviucs29XOKNwHqXS35XV+M4pjoMaj3kiWTx4BIpRXUmG
ukZyZMgNOCWk0MEP8SPT0QLoCRTJBYbFZu2z/A1mHWKC8949zT07ef9iyvEltctz5jLvC4kRdeJ7
bO+0njhTOm3/VtT/Raybof85+zLwaLDhASQ/z7adX+rkwqzagSYiatyMOrnIu2VZJxJpLE+39Gw4
1ql+KNFLLw1B3L02xAi4AUsM2rMZLLMVUryzZDHqWMCU7Z6V7eNmvDl0D2r2kXmB6bpLkw9XoUXH
Bgx67Sc/gnnAV9Cuo/dIG/ht9NN7YvL6RFSACIXnZ+MZLClPC0ctlOkwHGCj6lhfuGaFke6VRNUf
Omdy5W711H1icGd43BxAIn96NnV5Ft9hcJxsUq+r0d+D81/jI98abIHUmATZXgO/uxpKrZQzbPLy
57yUemmyl9qwBc6+qdjCyZzf5k53nWs3Ona3WugXlqGhJwaJkq4QPD1pt4pYcpC4n4t2ExkKYnJz
zbv+c1TDllna2mnmjRW9Ao4j1+K/0CMbo78BrKIJEKUn3wqfKgrJ1v9IHRxLVduu/v6D/oWaRh+H
eo/WKNw0K+D89cvH3EcopNoe0XXvF6sm6BZ25VF99/123sGsdrjY7j6sosPff1vT+TU3cP7GSBxs
yzEMk+76fE77N2VXbVsYGG1V7Frh3HKZnQBHnHyyFDO17nU+jCw/hX27mqu8NOlWoWXvpCUBElMe
UIeblIlW46CiN1eForCiak4pvqWOcbzm83Q/5sQTu5SLwiXwhHLeo1PKHlyk/nsXNAAOk/1ccPTx
SRFU2HQu3Ft+dJ7ajDl7mI8kzLlnQXPapgRNRskIMTs5uX7Ly3SfcNMlEL4RjpCu46wVKoskP42B
WsHJuUZ2saOaLesJPo4iwYlPM7GPLhI2NAGnAhML7JXrkI2H3KOwt6kMIiu9zz+zNem3ydBvyUQS
sOJzST80LzuNNosT/zaN8VGSiWS6zXpgNhC54wEh26Hltm9YXyfgFHV2blGwOeE7VStPbOe/z/to
1OkLFDiMju1zNeVf86btdxgsCZv6rayDbZcPJwNCm4HnIkuw1ucnd44NGqfpM9fJhJbzRgZFcqnF
w5lRPitYqV8mh4Q8nZNvPz5GArg1WUM4HWpjMaEybliUwTrtR91eCF8/VRnnhcQ7o8e4q9E7z2cr
g6pyronGOiKyw17PpaJjc8bghw6s7sVMjUutxXvdo+ZL1NXgosY8G+RhnKNwvMy/r8zxoKPAp6iR
Kj6RyHDv0M+jGGMSgCUxThnBhUjf2sze1XF6mus/LKQvNil15GV9L7WjevHH/tMok2estQtD6c/a
fi5Y8Guc9DA5mRxwYYzd7Tg5GYV6CX1xt1EdSs151wvOCHnHTCtMmMlEBwiI73M9mBf8BZ7eQnfe
M5tzYhaf9Ly7VuI5qd0jNpiTkY03VAfvSSTWJd4i+KmfpAZcrdLZdUW+17pkLwKq3QBCmTvhKaQt
F23mirBtM4pgIkHLnU/hXlXj4fuG52iuqX4bm/Zu6LmerF42exc5DOjiKFKR4JPdsKLSXUJ1I6jA
Jimvvc5Hsq7pVkX0qX8TTbnh5jNCUtnc0yhamppO/5BzUGYTbLzulk30ISDfrruaxX/qcLdzNmI5
nqvZqQp///vlw7D+JAydlw/PcSAYuCwi+i+0x2y08GDaDswbb/wsGi7k1D9Y4SvVGNuyssWCfIer
r3KwcymdhB7jQwEhuoUCBARcBKgUWrbfFr7Jouyza5Y638v29wt45kedjJ+djL+YHHwmvkbjYTjr
ZvwcwJNkQEj8DEq8I1VLv25IXgByp5eYFmJmCXbHnlNIjSTirF0Egxp3Vl3lmK3UJffqahvBkdGd
Sj4QxHkqyvjdmGsdd+IxGdxcbgyzvleSBLKIPuzCM7IXWVKxtyUVuG5V/eJckLO8dIVaDCa+S+yd
AWcx0HM3sutE133p0qowbOdf8/oiyKAok2TZVyTSsqq7KCnXJovTvOY8o1M5g4OgHyvuup/u/a6/
WToC18TekZYCambfzfEM7OFZ3LIOQ5d02xWE7sO8BAYqOzF528zPX+MFz4b13HH6zhL9Mr9aK+JT
ZA5bAp326aNGoEzJyXW+K1IPdSwvEnAqlRyCikxdNQ69iFT3bdVvbRLijRSEZDl+YppbK06X+Yjd
LjA2O1m116BUV/0IfwXR39hvO/Q0bgHFoW6+sla9WAzG5ge69ehj/cPt9+cmYmBCEHBRmyG7836N
qIbzbEO8gaKHNOWrTnFGZi8F60joD2dMcpM2Hmq6TINX/0PcrvEXZZkZ0Fu1WPtsHI6/bJukt6kC
iWmBwMS44IRFwJi5D9nKxTHInG4RJw0hGOFCI6Zj3hL/4Qef9db/mS0+w199j3egmxSGv3z73vMG
sr+rcme2lFKcxOZKR+OWDnRWjf7qWvG9KQkte4odEKA2Zz7afiIZ/xD+/0cy878nMRvz8/2nN8IK
4NLSmleCX6LZI+TDwm/CAhNp/zI/6g59m0w7kIz+OFa0TbL26kEv8GtnqQx2N+6uueSaS8Qso50X
2HD7bEq/t7+/RHMH+8/vjJBq3UMKb3j2LytTlcLoTEa/2AWKwlkvDpawnrQGe8fQU9YReL9G5v3x
XfxXDd3LbPykT/USNRfIE3c9GD4twfHou3nmO9MF4L+rvUFrvLUc7K2EB3+kSUPny2U6ONc6c4PG
Dfptmjg7wfFg7mHq+Aj9bLjmItn7OTu0xWPHZ9Fj+MNqiP+uuyZKrg2eVV/f1LQGQh/jI7NA6TfX
eux3Wetgi8Y2hfhcdGAlqKN0psI1ZdiQRzctQog26W/uYJ8BPCw9S158Q13DKv+qA8XLJ3eJQZcT
/hJ9PwYv7ppFpoMey+iO5yXDM9V3L0Li+/r7T+Gvbg8b14BjuIbumOYv96kJaCgvTUowYTbQ8/UL
Cvp9nn189x2Hm9HKf8qStv7qc8dGMc80fKraX/nDQW/4dO55MudyrMmS5wTiXGLdkrK/NrQFNuzM
93Fgz5lmF7HqXhgG7Gs731ssxVnnPBjTsyA2qihhO3TXIECnZBaPuCO4GXTadVk3Xqw+pM1qPjbm
IW59Ak4LBL+Kg3VfkLLlvSsaVfPr9n61wQHtdO7Opj0390yJGt0HglwiczgE2J7nE1JHzzl3QGEm
qJLzn25jLOeCgenHdq7Hi7jbxM2HL6gAjVStAhdl5EBKrelVu3g0kfv0uMoTAzaRXcGXRS5uEkEh
MzgLfngK/VCBf0o/jRZ0P30mE8xOrqLHIh1uvRe+xLFadjSo6U9a72ZG71CWZNlYPyTN+pKj2tzS
m3eDxMnOZI8hBmRbNmlWFTEDDXGt2URj5gjRA0NxYBPJCcfuSfj2u0nZ1Hf73B6Pg5Z8aWaFzd5Z
+ZHa4AS4G1m490wK4ctQWTuCRSC/jgeiDd7dzrjMzXD6OYdxrfG4Ot4fXeTS3ZlqYtkV+7p4GkyO
9PwcKB7PgRude6tETEmpb3SH3tc/SVw6e8Y/bj5/cWKzcERgBtB9z/zTwWnytLIGa1Ew2zWWc8N7
4GM3bl5Yvc0/cuFWu+IfVtu/WvUdnYac73s0Bcz5z//trCaRhngUrSy2Ke3qhrY955+/f2B5839e
Nz0XDy2UcFKMScr9z29CdiG0WB3iBSF0xaJ3GkZc2fQih3RbR3BRGZQ9pXp9nSY6Jz4nHwMPrEi/
5h6kDChGoJTEVrAOHGOeQ+0CzTynNIU7k/xqFkKvyPaJ4N9AMWqS5MN3+TZ1x7GMfpfNDHteiAmT
u6kIUE7CUi1lCu144siZn3Aaod+iGOfzV2F6N4ORqrs9lAVvk0OkZ003EdjnlBIZvtALoaonx7tO
/bBzaAPPb9Kh4kYmdB4t96VkpIP7ofOrV4zjtNJwBULytZJT0KsXw3Peo3w4+G5yKqR1Ema01hoy
cyje5oJKnzwg3vLI7XGYokc/5ITXME0xJccxZp+LoSvfDOXVi1CA4htoTFG6fjlsF9pIx5aTTzek
e9MMIAVQ8WUWnmt7N387XbLQdInzXrjqJW847dUepxodzwwV10DML+8lDPuXeQWf68fv2+D/E/r/
wdBnOSTG/tsTs7q39//x+/fE/nzPf/9f//MWS2xX/2nm+69/9N8zd+dfpk0QMYNzujomBrz/M3P3
Ye17nu3ZAScm3wksnr3/JvQH/7Idh61SJ3PF/QOr/19Td8v9F69mQRZzPVwVpuv+v0zeze/v8p+V
Ed+fYFBek7eh678+4X5HeE05RsauneonNzBq1NRFsvaOThsT2BElxTJQBRUNOOXJY5xE9dEZWzd3
bEzoVtju/5ArGaP1QOlZgk9iL+t33+KTEpXMrkvNdcA+s88rXNUyXo+d9sqgA7sC/bwgoLNj4ZNn
cLbKXHpKBstCTIiI8ve13jy75uvkA8VpCipprzxlhgtwWJzTLxadtyoc3kOv0jdWQCTUGA0/++YS
36TTYENmxhl3GhVO9TNpoo8hhmudi2AZVe41Nl2kAY1BLpC17rSHERKKXLEOwitrCuSpnteNO5b8
ZZyaHmA7sE8RpHGmBS6p7J65b0og7T57S+qELjmMdFmxzkCCs2nEuvjKGHCgTgtwO4Em/PIYfi1z
/nEtA7XgSuPiUfU9mQ8GXUpKpH7Lgt8sJ3ix4o7pXPA60B1cfItvsln0zcd3jUGTbb51Z/EsPssd
uDyJxbmVc7/MZ3W7QuVptxouIoH90YQhBtBnFhVremivhmBPoLNYsaDQ09B68OxJvG0nchLSmPdv
WsS8SG7711DU76WDDzArDqPXfJEGUx2r2D1kdAl36D61vUl7AZRWfDFVI5dOyJyoc+AMG6KLwJ1F
O2uMYtKz2t+qvlOkGyYTNP8wuI32aNzGyXioCKMya2ZPZp8buxGx0Rr+c47l0jV2fvLEUAefaEB4
FLbPx26U4YM/y9ssSXMxDS7jPKFRmoV/26LBVhWv1ciVCiJ4iK4weCt2BLtkMBkS0seXg288yEHj
33UZlpSVLSAccPP/VPC1yUoCpZ035s2JC7Fx9brZE4QePAzuLka9vfQzPVrlqJTHJPvd6YOXXhjb
PirJB9c+8JeVm94EM6SHwMGkjYKWCDWiUWlHWNvCJ/mQ2Faam0W5iYW/pxG7iKfGWUGO5A4o0muJ
8WQmy9PGz/Me2ryP8ckuH4aR1FNp04aVmbEk0+C5mhIO/Mb4AcyjXyczvjlQ3XH2I2xJne/2zkC0
NYIRjjazgO/7i8yBZ0LxbwiGRdDIQcFcRTUsRpK0mGHPX2ylIc7kwBLMiswh+xHL4Iet58dQwgFp
GY3l7WeKJiZqU8YBEvRdY/sekRPgP4GTTmvTyb7yOFH771uWqOAjywsiNxRMmZe/STz6mzBbR6qm
WKhxcyQlyXd96EAAQZH2/SXUsoeYdJqt04zQFgWk7XShTWQ5DfmcMa+5TKXgTnCE8Qc8fd7Kmi+M
RlRvksvXNGl3iWRX1FMHHXPnTvuwSEBp5BGTp0JC3o4jYF968ySVm24Z0Z3ZZd1NmzrnusaA6iIT
BVN48Wrcg40jmmVPE7qNgMxQT0Llt+N11iIOBUS1aSO9fRhd9SiIPV5WJgLPDi8dNFRas1kvQfNo
5Q5OlFy6DY7MzpaKPrVv4fzXH+saE0sMy3nJBHD3x/uMnWcIDz20UyI4gIQDYyi7bVgP2lr04u6L
Rm0a/hIz4gqbRDru+hhix2/6HEhAAPoAQtha+P0VbQNcFKVbTMeWxUwet1ATVpHHpaVZnJZJ/jBk
RDoN3shIiRul1oxslSPAwfRGQFgvo62nmQtPK+59buUbhQow6uMKNWTsLmXRfIyeGW+q0htXDZMf
7qX6yTFYaYCjOkuKGm/vWSmphGYyXsGRHF01IU7ItWnbwv5x5cU2fetM2CPJc950MBKazIO98Qdg
YFMVvUgxFED9MGmHfe+xIoDG6Udg1STiueScoLXEcjT2QGfdCLRfP5aHlmgylNr6Zo70+N6I4Jqe
Ghp3q5HJwHEY0uciDcNt2KRPaQkdg7q1vMog2EZI1G+jLFm3AMR8/y4STUIpGU8rq33rC+JDTKOB
HeTEcLoyov9K7E1w9aOINCuUHikTxFUU6NqK9rh9NGrz97YT+1yW8in1j71tM4X32+luivIsJMlU
ZBdigu5lswrrwHrj0i58RWbsqFfDkRAcjpxpe1KMhIEnQhOSQcWgLLPwPLmhEZkLu0/qJaHZK380
q60/h4phaeKuG9BPMN7tN3qmhbuZBgnZxSXERrlQvRrQkg2kl0skPmwGywxGwL+OsjLWYlAXwtR8
lnySxARasYXDM3Uqh+ijCpPZEJz2u9TwHxyHfBszIOkGnu9RwjXYerIvV8WQvuGD1I9OWDobzS2s
I7NgLMJTkyI6BdyklXRjMaS7gHZpjCAwv7ljFi0SixS63gnVnj0d/hLiXFJfxZvr5MUxUkzvqjhk
dl/17m4YfXMPvNinvA7aZ9BDdpg1j2FRPYqgJKzY091t2prdMhUTgbsGatg8I7+BXQQx67SqU8Ko
Y1s9oPZ6iXtD3/VUZKwTqjxMvuGQpIXz1iiiDP+zjtdq/gMuYbH2KuBcFk8kI4wLE/hLMqnuubAK
3I5NdFVa2NL5a8ezGxQFMTD8LtaTK8LAeBPip8DD/QDYHD1NGpL5ZvZAhtLqJI1lh1/lGVgJKhC7
28MVIWZ4MFpUv3F7l4jP9V7bi4mIQ6vJABvbPvLAnOP9MNbhRpcJwcg2QvSucgckS82D52mXpC/h
hvUE3LRdLQ8NPd4I1WTXzB4Yq9mVI5/qpCRlnBEweWxfSjr16w4nGrdVdtcUiBrNzR9TVy6V09VH
DO/jsaiOIF8sDJWhuVfecPLazl0JAug3oL0eEQL0mzglltmKHny7QyLf8Zcml7qsCvsfavKji0Gw
cmHWwdppGflX3LJhhxM1IylBuEeq0/ZKqNu0cQ2NUNA8XxlBkb+C2D1lCQSvNJFHTltiyS40HXT5
jNCBcE6zz85Q4PTVmBvlwWzsZ47TNGNzqT0KUs1OmsvS6v8EDYopXrMYaaYwVhlToI9KxgVNw3JR
ASN87WwahUom5d5oYvWq/NRhzURmCdUQnDZP2+iX9WtuvE+0NXdRz8dTghQS0jsZpeMsNH/k4zA9
UhQzK3F3iTM9t3FsHNs0TretXppvsbn1LeUeSGQFvuwNzrFq44MWmGy+YDCPWNVOYdFp+6ox8eSL
YNqoKWXfJ1FiYWmi2lZ2bB37jk5+OARHfdCRfTqt9Vpzf2HEcca1cKO75DDyiL29WAcSKGYSoVpt
SBSAaBuXD0RK+09DJ6F4jU/dFMiXSZjDuvZIgks9LdoLspK07FAlY7IxkZm/SssEsRctrCpuX+Oh
hek1QuQQ3HFUYfkaqFnNb+Ps6NX5Z5KU2tLSKh+VhnLeQWSnc2xq0T0KSsT1iINomUt0mAQj+oCx
rStWW2fNgu+ttRJ2XuUId4O1AtY1yM2t1nCeHqfI3kcD1C/NbuXOiCL0uelM4oXh9FxWvFyKxf9p
KNu3toFEqkde9arjU2UqaIvfnA6hWVf5r5KwywVOZm3w5GtBuscS6RCrej1VP5qEtn5haNGBfCFz
iZHMXIVd+eHlsttHo9WRAlpgt2/q1wJHV2WIj6SXMCbyVTyy0Nsl5PeQJhdQQbQ2ynfJGc6qaTGQ
ErDHQncjb1B/CK2CxHqHZj5N3C3wAY1lSpqLEDT/KVa/N7lLk7D3KJ4E23mbUhB3LncH11XTRLAp
corkUL6NIYwCO4o4yimQ5x3G4Qd6Dcwe8dCZiXAP9GfSVYRxgAOe57+TAU/b23WeRnDSZKTJY1o2
/iIhoXib0tA+l0Fy51XCQ1GDMSDIwLmj1zMfLYFQMA56WuLgL6dwMN5bzob1FF0jgqcXU1cUuzIX
sCl0vXkwDK57EtHlb73xks1TQA1yBdBhka90TBZAkT1j62TtF9kM4hkRI/oNr38rZNeTRU5xqIdM
/+fY+2myTr7BtAO+OLcx1rSpj8NLl4VPSjgOT472VVRW8uBqDwrQdZSAbi/yVO6wcU5o8VqCu1oN
bmzEtNsfq10VNhrD5PGYsH02LPaPHqMVwsYE6EGI1gcR5/Wq4YrGuqudqL4eo1RwMjIxldOjf2CT
QP2nyhi3ovMh+olUmcT1FnpQZchHGszSHehKTeXlaciQj6n2pQ+qdEf5i1a2q0jGcyPSzUGFtrj3
eGUiZGUU4Ajklb3a+nJCT21rU58FoUXyyHJDvVEZzVUmA+ZvhgjLHJcPuin6YG2YkIlu0SL2IvRC
GhXGCrP8ech9dQ5/0IJgChs0cpfTxABrotfoimzroR29p7jR2h08DkCEXQwt360wohM9cWQyODn1
jFlR5rpRJdJn4b3Tgt3meFJfi1B/1GAbF7nIj2JCSJnX6ZYgLpgDfGoJuVigFAbSDXqSJh2Cihee
1E0cWSVCzo5HHRLAvs/TYzDZ4qDSiYsM5EtLUvWkedyYibGOC0ALVtX+zmC5PnRmyrsv3LuMoMP3
dlej7mj1vTaBxibEIHgwgEZESYj2mchaIB/VD0OY4xJoakTVZ5kLo7SzrZagxu7GTuzyDIJhmli7
cU5K8Ctylh3djxf1mF9i0fnrqizNDXgkcr4m/7MdgxL+t6aWqjAPoQPZp63T/uiF/aMNDrX3puCJ
ZHh16sr0RYOfaynxzMw6PtW2cdG1aMJYVF41WRIFGqC3XzCsPg15dwTkOYD39o6lcINH4WCAK7pN
gEtnO7a2fdC833Sk0AcTQxhG3ZrPEku6Xj4j6rPQYfFHYMjXys2QBmpZ/OCbPcduMzo0kQZPsbHC
F9tXC+ERKjtM1c8WplieGBeAvAJf6IIuTr0Z4OSQ9z1wnWSBSFRPEOUSSRog41/5844L1dFlxcyH
XTvqwPAj9TSQnIXHL9F3kQ9tzXabpXCJNKjgBywKcta60m8PSWxB3TcoEP3mZQxG8MYt4xgXGPKK
RCVzbepOvC5SKLatlaEuCBZJ6yQ/2arNdW4U494lYJsYPPUgGnuVcAp8MGz3NRKgpaFDQBQ0C+zS
OjoA9zXTlgMqumNRZ9lmCCzgDY1HKlsqbmB0KWsynieUTN6GLWBRffRpNDwNE1EaU9f9BvLgRZTK
JhINU0NfO+sxtn8Hpf+7kw3mNjfyT3rK8kEg6whA+J04DNPShiO4ILDGvFn2g0D79QpT5Z72ob+b
goni1aiija9oqbj1qS0s4HoILA/KKGADNqq6gyZ/5kq82w2SkDJmpBqLp4KEw4bth1ZC9i7ac20W
41sYgTTkmYNgyhzrmlv+Q1BG44NG/EHXqZtB74MBY8B2IMpHh0f8oGk9XCFpFGtgs/5TSexVE8B5
oN3/yZfVVKVwPytIhIm1wnm20Xpa2J5HQK9DKPeSDjfRYGn0GMeNubI7pJ4RbSdXa7YpMebHsadt
GLryh+tB7BLgpkibsxeRh9aq0OLnoaP0HKUWbtX7SOQXx3cIedKoVvw/sKUl7COtAGukbTBN95uI
KC+IeHTQ2zae1hozf2F2YENorqxCIplAm/YAVUvFfNel4dcZ93qC83AxveGt62n0e+CekOGY8Geg
6PKRj2fV+/aFpd+5ZLkLSDtjo3RV9RQ2pX9wdU8tTc2nIsM0Xcsq/mGK7oEDVfYzJ/7Y9ghwVnEt
TnlgxVTqTUqJWINRqoXFtaUT0wyqeWQE0wAd0sKVK8LfQAhky0m6gDklPoJRy5MHouqeCn/CDqFZ
1rL2CfMYLNoeetCoHR5AglmgEuMZGEFIFYbYSW65GkWd7oFdsiq4gZz6DfCyBmqNVU2D9QIivN/2
mWzZ/dFC6UHsnALXqEBiK2/d+uY9m4KFrKNTVswyMDZ05cwmfxLvXTMvz4BujzGcg0PiF0DMVP7i
gLFClA/OR9nPcU8gZ92aBxmrdRc4LyjswlW+H4iScxkIdvMX4RY/a6/Nn5ycG5RTnxtVmwwA2dIn
X3OhGuMx0Fae2mPYghVdh7jaRbrsxuhE3tgiH+eMZybLhB9YKN1SHlLIS0spyWEuNe4w2KQfBG0u
naBm0IKQRY33ITZ/4i7bytBB4CyLR9kjbakmVqwAp3vWWa9c5U7SJnl0zOrHENq7dKDXncdPE/sg
dQ7qloLoSweXPa2MD3Bf7J2v0gkulS9eXBN5DAHqdJ8jt/myyThdlKVY+zqcroyKB4Ss+Ti4JvMv
Z6t6daBtLUHieQNxoUCpZx4uJuMiq19FZkerMtZei4xs+KJWgtYtyOFJCB459QN1JnYIB3gpRVMZ
9zClLYLruwCL2JDkb71JYR1V5ZtDb0Sj3nD6fFuP3RHCvY8dlH9FxNcPM74IQaVQZQhd1U87By/a
FVa0qdzmRyvseGsa4Y2cQYIhU3ubajrybtXv2OOh7IKDso0FpByKbJOgNjMxrs5I45QexcKFerFK
MxJ85pvXFrRXtKtnwKRxess70Hy7RaNbYnUrKjoENiqj3NzawPAWkZ+82mXzYGZZMze0OWSWGkG9
XMiVQbSAIk1xWdKzLCUfn14kPxT9Qdh1aCumzlqSLZ5v23z6yjT/mEbTCtM1Bfuw9quj6yPcw3FQ
2uDGvSaTC/qXH8ofPjyNyKOC9gFJE9ROo76TueYcDOLtjchdeS0x7zXdZDnUv7tx+HNym2nF+JPP
Kfvf7J3HctxaFmV/paPnqIC9uBj0JBPpk16kKE0QpAy8By7M1/cC+Lr4SlXRFT3vSUZaKpUArjln
77Vv+0S6OyjeF9YMptecXa8+4pm8mDZxZPacXulaQrma6NTlhntfplRpFNgwxKYDcYlOhI2w/R6k
8sEl13Wjz+zeDa+9TLRDDDfFQHyuB5XuSsosbKbjrZcQhNnGF7h6P0KXhdyM26SpVXFjuMgH5nc9
yzWfaoq315P+4gzxe2gP7SmVhJDl1n2iT8bJqKW7qePEt3vGKOlaV8FLljBCP4hKC35o+yuoneFu
xrGRG+GPwbTVKyuVhCGGBmoMHQz/k8uae0s8ekTBm5VdScYZCrDR2QxVX39PA33e9Jqb3nUTJQdC
IOUe0RB5u12IR5mK9+RxBXDglG8iuhtnyN9OYtcbtDAW8UTmbZi66bWg36FZ/cvSDxbq5NZ9/l23
NFKOtd9aYkJhnDnjsqW64FgWwPck9vUuR8spyWCaF6/bRO8fzUX/HHkjiQBVe++5yKlJa712libJ
8VtotYqVWdZxItDeqL84LGlHQ2PmKNjNlnzGViUt7FZhe4vYfRZ2/ZUtWfMtERX71lFpx8CZLd/R
WrReAVmsOBOKDavG/qilOKZhxKEcd65eQQ5CiKSjv9fmwPMRrtZQ/qjCtHoebWpPThsIdqcW6gFg
t+K2qKZHsO90BsBpTew9/aK1H8QQMszkX/QZ6nXuQb4PM7vaRAO+DlOjwl6X2r1V3hotA6+JsbLv
yzuks4+z3lU7ZHLpNrnNmxwJpWnZfiRkRGRDdBfWoTi1av4emPp7b1YDZz6bJPYx7ww3RheUB00n
18dq30MEdnsV3cQKBGeUqmnvkkqxbdsBAn5bh7s6sJq9JyL30HL+JVmYXQs9Q0vD+gAXjLeHfAVN
ksPX0nVHyXuCbh1vu6LhdC/UxmyC30A8f0+pbT/gRO4hV44Pac9OMk6ZFJaqlS2I2HJjxgB9Lmzf
abQvbv0dfCNM3Tl8jZyQqnu1GevxwZgkanDTfBNN6FxIxLwHkI4qDn1zphudbxf074LaggZZvXNG
5AYdl6CqbmxtxiGvGwjEPVYUNJZCUMnd86DAPEz93F2trDoNHYmxnSQKjBwqPy+bl8TDUFWXYitr
mnI5vmU6QazQMQ4WEEnBXukvUykoAcw1SDCkO3vVTOLqVp0/d+5zWyPexnxL6JFetscmNi+WnhyY
64qDpXnvXpkPr5n+vURcureoBxyh5vWI7jXjOM8qYmhqg2MNfWxgmzPszdT9atX5F5ea8y7w2vHr
MCTbcabFGcQHKPbfhzJwttUcPRsKbFtiaOmxcdF2x7EZfjcaIlDGPL9z8/BIW3LDgZD+1ETHIn5V
LCtvEi/ZTho12FlkqK0omgWUEWaIP5XBCs+DL5njd9zVFl3CQaI/N8xHjTGS/aHxJQkC5qOqOCPw
P0/I1OnpjlB1RmoJNv9S1U9iW43lr8KxseaJn0MF5SKv7MgvU0iSxsjSv87v+ppfrJs2FoyQeCGI
5vSSjn1pguFZ+NMK0XkeVBrdm/6xM/XvE19uHyhQa7Y7/MxF1Jy1XJ8eROc+qJZxqx7rvd1Ag3dE
vzRDhuY2M9ytRNgemf3DZJaUqppzkPC+Jj0JWq9Hu5AnSuozBkTzENJ72w5hPp2ctsKrohB8Df1X
r0lAnpovbatIfh3dL2oun82ufxKJu4NJfwyR2ob5gANU6el9BUPmPmFZeHb0xWep9IuEC5dGQt06
DKulJbQ7el+iusmbrryqjklWd+OTGyGVnky20ugRitcCz1tlMHinrbwf8/qepXbtD5F1klpo3OIh
glBUMVflMQRBy7zma1R5oN9zDbMArpm3mGhI8a5YXRARhap32dADhnUIAzKrvPcHErh9p7qVxXA3
zOy6mViRgJ5EVj+ohbY42vVr/yPOdXUsZvHd8Zz4UOg5UME+eyIlgd8tJryEffpOU/h18ZbtZEmJ
Ak6BP87ErKAVqKHtnuVMOkCekLXlTCYQwHifFHHooyGnS5Grg9Q4PO1RBB5WrbG/8Wgx5E0PBSAI
qDtk5LilmrFbkElx4kXn1qXtn9R+VtEeqSP7OQR6waTGmJFaxDqy9NKn67ykPtdJSTeVzBWakNmh
I5rrEDnLpgMU6M2ED7kNH7puGdvjaD7oY30ze2aDMtpkdKILQPuANTwnZtS9Ays0fDciv3EcCO0w
GKFLox2Iy3snColG5jx9Id2VRbE1DBvFptJOzV8ZTkk/nWlPRpp4wRTbJ9avYW6ulUvW15jF1U6G
YBuziqKejIm8nfE11YPhQql3yUpCxDFTofXqF+pr+bmzuhe3MtR5dJy7mF0pvZbcuvPyeYfK8WeK
WnSF9J5qzYUuNOAVybFN184jrCqavkPwLGf5OAbNRGNdN6+VHE+mGGx2xoraZ1P+mHtCncF/hkeS
ZCCsmt2hGiyOBsvd1tOjHelxb8oQUGOr3K/ct9Htqbdnb54BclrCM8Q3Avuw1LFO9oD1iUuBdtMD
crWs2PGhoNyqPNrCjcZdq+6kHjzwC+5FENw7kVkfVNpB1Qp8CMJEEIQGlE6i9Pxs6u61cOlcOZLE
cFgQvZeatMPwYMzWLXhr9+DK/peWfq1BehUuas5GWLdzSq5EP5fAYFE9KuuB2u8rmQZg6dlcttZO
YkDwvUzwrzr3heyi13Fuhp1QVb/pMpJ7dHb1GKF1Ejtxt3VxdZuM80+thI+tT8NP/kMOFoNeA7r6
WOoEPT3Mczg80/DaO0JWN6Jzbh1aiFPqwBa22dA6QfCY5q6k2FnultbeJkpqij5pfeD0uRE1JmaT
4ICgix6NOERupwEdsEZSfhwXfwBKGCIwdmbsZac+br8G+Pjpc+Ba6TlARCxDXRq8Q6coYEcF/flo
JrovmA+5cClkEEzpTW7Ixn8UmyRndF0yFQ1RS5jIPONC74aYNmCUnFl0m/WdKqNXWn6oBWNgGJ6G
zMa9ywLnoTYwnOrWY1+DJKJCd+OEyBgMk1pQn4dfEGbnOf7wajLRZSBiNjJ2gGIBcsBCJ0QEN7Jf
MB1pE2liVvWKadi5LNom1q4Zy6J2ULtSEfGlTc0eOwMYG13vfavuSaVyB2ItJX4RgYLbd91BYdQS
CPhUuadoImFqx+kV89JrKztwGEN2qfP+PIaEamedOIexcUwMtl32OCJByUpg2V277+NmwI1t3/Y5
5j5B/wlctrdgf9vvfcTmKSKjADjpcxOI0xigS0onZhbZM2viT9ar4m15NR7GG7tx72rNu7DxItUH
T7XxkvDNF+NiJahIDGJv24hzouFh7NoXzIbwPrQvZaeGa1aZX/RjC1quj5obw6JV0aZecSLMcZu0
4tGLcX8HmbYzojTxET8l+xrccCihjIQhyTjkjVEfUCGV2c4ADZLwBd2pupnJXd4tS2DTXXt5sc/W
fLpTIqIpFr7VbK631gSmQsR+1jty343qaTRYJBGJp+9snbBXA4b1IWsdMuhI0NhVNpIm+OvE3eTt
cth04t2GWCNRop3v07C/cQeKokEcxb5pPjnIPsAAMK2VQXETRG1Ev8g0TjHLrpwYFxOpRqEQSOEX
uSN23mNKgaUUZvPVxLqVcky2MIz3MqSCbRXD2zDRdnZsijGtHMuTkuWJ2refWnJnWV61tzXS5yxy
DtsMPDNlJU2mrh97BCuG34KUYBNi53ZWYmusiToC35tzFkH2EwNpuvImmjyShdwI2iBX7dbG7Q4J
Wy92SRLcdYXzpuMhNJxYAxXNpmEim2fbgA5TbUKWpBKnxQHY9LfCuEaNnuNhat6QhOsEbGLjTgGk
Xkw9vOsTKrsyyJa0pmRv6+NPMiJsxVbNSpR3yEL2yFal+gdBKBwiqSNpacEuMbJjQhMGx1G/7cqC
tEcs6qlmYc4TOqoj4vYK5T7qtnOIWXH5UR/Dcy8r5eskAm1hQ90hZoxPZhCz+Ca9q2vuChwYrEnq
J9NaSjdRcbRQ7vaWPLTEeu3UGHGdmJXtl0UG1qzkm7lgElHxzE9J0NYHUT/3czH5+gRs24gSCr0t
wS3Ts5c7zwQTV/sp6Q4ICnzlUjRCp7+44t5ImIqO6r2bxOtE9wF4AvIdQu4eszwRO2eiLuLF4j2S
MBbjuC53fVlj2NqO2tK8LUbLzxyW7DW7EbfMn1uS5zPsh3JXS4NeXdjqx94DHxALfPUUIHBOz85b
moyo1pkkzgkdr13UjTblr+ImLyK2l1xPgZUVr2labasi+VmAQWyG0L1Ygq6TxyJwZLpqqYNi0EpP
JFdOL1N90zaT+u5EzoDSSUdmeWIt5nFfzdvRKW9qPb3a1OSpMD8VXvlg9WZ7NUljD4in29hhmW69
EEK34Y1kN7suBvme04llFzSSqYKkrwFkKRtz5zB6nbTYO/TWb9gj9kXH3ReFvt5rzsmpEG6KHBJ4
jASBQQAtVwq+OYwQQ6MfZylj/I7HgBC2GBW1jp16EHgi7P4Q5wK8jdYb91TnSO4JKQxbtIVp7c3b
gJbcgfo6tpYhQwKjMHLifKD5oesw2aeoYJIanG+Qy4a7zHwYvdu4K8yvzBP8vxOQELEVbiZn7qmp
SGJ2XNRUaVwOOxsre6ZPh7TkuFYptVij7dkteQxk6M6A9OAQ6dT3gJbhZdab7DCN/QNnUX4A2+u7
xOdlWsPi1F2KtTSa2uqe1B2xkw3hh3AECXRq4q8wqg2ty5+bMb/rqBPviwG7DtPMLqKdR5ZzB7wi
ueEQ1E8oo+6nYILXn0WsTrPHScgbVRffOldmW+ERheiYKFbSsdgJ7BqaKWhHAcPfdBUQuNay/KBC
cJUHLkjz5kebZHSnpy3L8LPTOg4DQ0QlddYe0JizhKw8mt1grMbSgrNNOoAtMshu5bIzsNvsUKSI
+8t83LVB7TKn+llNl4elkLetghkrDHJN3c6waho1JzYGgXYxa7j5fMojjE6J6VBc7hlTFYLDbeeW
74oJH0ymBHDhgXJIKO/aZvGVROyU2nZwhxqFPGCdBDKqBm2TH7OoLo5i4eSl0JFr4ZGRCvLLKNG+
eKAZWq4Jay56SOUOrbUg36O8es8jVR9IuXTxfyvGZX5uq6HcZLJRJzxCA5seiQgBMVZnjwWUnPGm
puip/ElWFFgiLkF8aDdFUp1KfBd+qAQjgaPdtHX+K0gStWcnPerfmmimOwe/tGkenX5Sl8ZtuhN5
zsemVKzv81lsGduwP2TYgkl7OWYIYyYKuIkq/dJRhu8U81aJxLmNOoWIkToaUyobuAJZHqcdsChO
y5y4XlpA7MY6Vi4zfbNpTB4J7mPf1QbPZvtmLPDIVQ+cESuCaYHYtzamAxrZLFamyoHR6dZoJxbN
XwHcMrbx8+uJ8WuGYU9wyiJVTqBzEhpHexN+qFZ1zilf2C4ZDUIE3KC0G735knlmtgfpaW4bnfNl
bagpBIThGKRnvR4BM4FdpCkL6yOro5PjddvaBqqMMqrcajXFuTF6seMn1wCx0lcB1o2s3q8Sz6Ku
cKC15tGRIzl+tklNfhFbMhPc2TMSMg/nqrBMbMxePIJZjW8oPVNc6aovhPaWZzV1xjEiYMKhdomf
Beh1QAF803aDfm6Aqc5RAEtm+TqBcKlJ8tBPk6ehgeJID8f2c3eCDLGqv1dsY6y6R4rd9X6FOmpm
U210wsB8peYBTjw1PcQIc5D6xME89MECAmURgIl+W9eSlGByADctAfW+mIi6F4ZHSXzBMYYFKYDY
l+9sBAH7Uo9/VLI8DgMXh9Acci2jGIvy1BL86/3E8w3IRSEZN8RxSGIKky3xB+AX9m2eP/bMwyCX
F1FpuehuNbd4K/Xc3OGAd7KNgjg9S5XssON/W5QYtGncL7PeS1SHqDm3RhPaB9fBNRvl+a6dte8G
FQjaK8VDZwSOj7XVJTRBgiLrEtqi5vcC0DJhNctNPZSnmIy9Kipb3w5Zw3jmbMCgSll4EWkozEeQ
uHKX2H8hK+XCrazT6MwFNx5mAJbnIY1fRYHk1dBvRQe7eKKu3YfjOYmN/egQF+eiOQl5aofg8a6R
0fPsvlkyVKg6kAxnHhnzTgKu1XZOqWH+DsHzMs1OSP68YKG7EbaLZjmhBlbbuxqJE8vMlIVkkMIU
lKSQ2w6y7c7AYm0apLMzyJFTXZwS6u7nIA3kGROHbxYkAkjCAbbUpBYtbTSJ98w0FwljgXVz4pTo
QgHop6ve2OJ+lSO0rSl3b5gAY5IJe/BUGV1+SXrsvu7qR6TTwy7O3UeP7YDDjiQfukMegk3OCqqa
05RdqDzXyJ24+sCiGU/tWL7MkV1uBzg9oh1N9r4BeuPsbVUOu6w+PrTOcN8bzILeAxsHFk/Tm5Mu
5oBuTg8lsWSa54XnWd8XfXiLWhtY/tzV5NmUd2FIrCaU93FLo9k+FwU56xwyZKd73eFK6JmiaW8Z
vuZRyqwcp9k3Vva0XlVGQDVkMKN2V+nRRbODe4u/vVtPy1X1vN7MBAKILLgLYUrBjH1wa3wmVMT1
M9yCfG/K6SUzPLVn0fF1cG08/XUKSd+Bj6SZKPCCfk0lNc59gO5u0q8M2wiTl2/blKhX6uVM0QM9
udhTGPl6Qm18FMMyO0zfIsNqz1od8iccLC8VboLNimIdgvrOmdmu1GXwWljaTSCSeCEEbIXKHzP8
CVDc5pYxOdL4/6nwl1cMzHNNwhoDgTOq0XyvBEW1xNSOXb2c3QnAx5CvrC9y+y4K7aM5sdkXNH8G
O6NgFgaHerZRXlr5yWM9RWFu3OpBP5PoAQDiGC+I+aYff1IgZ953iAwXTOjrBRhaDAmaOdDJ1ChW
k8S0DdUyyJnpU2/0O3ymWZve9obTb9tpRBgWh48qpaHqqQyAW713EftsvKrlcrNLtFduyh71b3ao
+w/r9784whdSzd8d4cA8HYn1xqIqZ+B7+cN3HWKcY2M+NijUk1+zA3o5cWS6IVWHfUvkkJCrOH9B
0dhnhCcmJRS6ZpN48yjj/Re/JB/6ty9jW4bEKWm5bEVM5w+sDmTaCYd4WwIpRD7tOnazzybynSl4
3phV/cSOxCdFZd5oqK8oBUUNDQ8L0oshZ3TLZfhSlk8pl9bVjdPiuiihKTVDC0nTW0GlrAA6lthT
RPVpDHZDBLzHNSPtzl4Mx25KWTyOrXOX5YAaQBVeA9tFRLnkXBtx12w7mUxnWbBwGtIcRLydPnad
aSOMu62CAGetNRAAo8ujYVYRulykRkw5PRc8/Vg9L4Jtp/X2M0RpLAHhFk2w/qBVMaP7oJxTltI1
cErW9rbD+ifMmDZDuyH3OzH2nI7atxINr1WfyqWKMtSEpY00C/NojBE/6fFXElFSsqWBlHgWDhWi
exMh1am3u1OgV+LOjqtXsxnyaxhp5SW22NgQGv8IUV+eKUNgK2iUcVuQ+uFXTcww6cCbUNYyY87S
utOX/mIxBlcv0cIXiihZSM+cXbe1l2RTAzmgCrMkEiG5tQ5ZFiBoKxN50oFX0dXOvIPJULqj8NMd
ED8Y+1LTXzOHoHLNkY92nc03JcVov6tsc1fHlbpnXGqBuxJONtrNexoU4WVE7YtHogC2b2balcrh
T6YK45xOfM00oYg4GLm82IF1iN1hvLoFg2A5deMNSkGyZG3nTh/qElwkJlX5wCxRvCE0wAsdRUe6
ls6bh+jRl2b1EgdjetXoUqJqsznvg/Qa2TMTPaXFMjfNL6aGzymbk2/YTo5ulckdqjZitZU9f809
/LJxlf22KhNAbs7JhB9lQj+dNi+e2303Msg5jaIUNkyZfmOLJj8R6nPfL48SoQaKHcvdghPqxjJJ
jZJVSbScrLOa88WdqQjS7dfHHkNe6JoEwi1vXz8TLwTefiqijzfqrub6Qk3TMRBUJZCfpWe7q1ji
42XbzPiU6ZvEPV0d0tcjxxsx3jekrBvI3MaWko98gdE6nAsa0RHRgwS+uSRJTeTPT2V9U3pC9/U0
IT6topY6s5JCBUJiM9dk8dQOF7RD+b2eu+GxEtaWlvx09aC6bzKBeCzqxElAqd+bWvOr1iKTmb1l
BiipYuD2gjVcNvYj601U1cFdVnPq932A7jcy7X1YguPL+WHvuiHIMGikEitukbASJ47boVj4iP6c
WC5JCkNgtzS8A1x7iqA+o0qqu9T5XYdqeJYoaRyjI1ctpUqHMtO5xIm+zwKML6nsDKZDFL6uSKgF
Tu67XELopansaxD2T60WVjejEvQxjXEfV9aw7ypy2WU/U8orm8znN2v2gT3TyqWQo6GpwEpEJuMo
IOyxLo4K6zYR+nC2Smz8adlfEqtZa0yAYxS52GFJpmIHCOPigjQg1M1o9ghGCZMX8zsl3maL2C87
6BMgo0zGvhNSlvkvE4X7b2Oz6wjoz5KhHkjHn4COtDHMQLQ60HQNKfCEn9A2CiiuZp5cncEEVJuk
vxrOYxwzGZIBGRN6PI8kcDl6fDWVdmfUbJQI4Exe6LX8ppr4X77iaqj/17mMr+gJGxevLS3zz7lM
NoIiHxqo42gk1q4NMWoMkgYeWi/zomctZ3yeJ78ChnI7zUkEJjLtDDZBu1fJ4Bv6QwaHCgrCWG7V
LLuDakb3RiBWi0vpbNElGRS66VdRMyRfkAU9pc7S/C+zoPEnqcDTpW5JzyO2U/csz/mD0VJpSOn1
aSyRjRX1jR069xjwNoLNB8hYp7hp8zMhx9eQMZAaVn2ISX2io4kgj9FnQN9ePdtNHPve+EY7CdVc
WWvodXM8Yf/3U8L+E0a3fFPb1KVnGq7l/dvvjQ1RC8qgQQmfkMdp1iFmQ2JgjqYcgGCR9Kfa4ccY
Ng91J5vXTvwg2waQpmibQ1dg7JBBfhEW+c1joLQD2X1fi9q95MU0XiUi7l1DUgcNy9pjgW2amzHI
2bAUlXMGyomwkQbopspd66CGxiToLT+Y7Cm+BmL8peY7bZLjQ1WFaKDBloWxJ3DLIvXXSTKNUhdh
BJX9mGrSsdHp5K0/zf835P83Q74BXelvZ9G/GfKfFjT9//Df0rL7l4Rd6+ODf5nyPfEPRhpDONKz
sNmLhQoz/Gq7//U/NUO3/6ELLm8byqZriuXy+D8ofOcfHoh8CWKKE9J1LdAAf5nyoeTbrCsF4CPP
IJycT/0/4PDhqP2BstI9/oap64TrkvXLvmoZLf/G9vD0tuiCoNYuiRaT5hAF1a6QEmk5dMHt2Kan
Fp4fGrz2FZjgksMXnMnkfJ1z7T6bApdJWF+yElnrKRDEppohgpNyRBYpe0cZDvdh72cu7reAUJOA
xtJm1lFkWQVWdagb+3LJm0cVcRixDW16LPpVmT+im3+15vYQ6hi/m764XayZVDruDTZAG71Ed2wx
KAYgHrds4b7pjfvkeeVzMs+3A4xiWWGfJ8GPzdp0sVFtS+xWYCOvTko1HcvQTboQi3QzfSy7+N1K
ZuSzx6Iilg0QwGPquPPGrGN3V/XLhIXWqEkywjnxSqHwqlpGJZkzpyut+B1lTFj2eGGaKCq1m9v+
vh/RJZpZC5RGNn5AbHzEm2Na5JRP7Od+sCl2pC+aG1obMsGB1WE5SIf2AYckGvG+RiMemj9mw4aC
O1A0rM3HOoPUIZwnSkwgiAn13OAw8dH3fu8c9aWqi7eOalFH12iicpk0DSVBVgNpiWp5bJ5pcgHT
ZFE6UyFwepZPyJtJMhA32rLeNcYXPVEYBmq2ekAfnZz/bsqv0GqYkYxC3VeZVm4rMyhQHUVH/EMi
qR67YiQXh9BWo0+vc+KMW7msXzQzfqsn4nK1iVDhWaY/y4zOmXPnsMygErUX/I19urChCbBpfND3
vmlVCeaPkJg7YM4BMVTb2Bnfsb1ctYhiMRL6eA89lxzxSvzQ4ToOVTacO34EOgjj4zQWx2RCwui9
sx+5sBnQt1UfAAeb7+FAb+kIgcpbcgoZJVkP1i7C/RQvd5rsGoNIgyiLnntrIOa3WcLDzOpSQSwi
9LLdRVl/NGYn3SsX+YPTkpbMwUQun3IqJ8bXHFUgjVDKu6FMrwJS7h5HV2WPD21UZEenjW4tZVSQ
1wOxjVTxmsulPUx5vNBfbDf9WqUVgXTKRonmGi9pUfyYFFRtMKd5upepXHRJ5GsawmWqHvdVVz6V
g3icc+RrqGipvA7nJtT9VuT91gqDe+G0t2Zxi49uaYY4j0S3jNDLj85MGp4D1GCnk/xglemF1RiQ
/M4Crv/Pm5aE7KUbRnCgDL0lz6Lggh6mVw+OBe1kKn7drz6l85tKciPmrCbYtM6fq4pDZNIPxcC+
NWb7W20xN3W4tjYFehO/yjC2IVvIMI0eQ51qQqxbP2vVJH4xKd9rcPc4XbFvIM6crdicz0Ci5o97
n89pYEXLxcSNi3y96W2KF+u9drm3DMa70Zavf7245AjRCEZ/0tuf97W5AohAGMhfr/3tz+UoZO0K
xTQWe1rsA8VeTsyPR2nDzwSsPpl8y1xiOMaFyFHnLiYTh26r3cKJkH38AwfvyPCh1zjAQtLJpwyj
T0HINViKY0TBj2U+IMVz5ZXdOcQ79HEPWf39NKXG/vOp9R1JY97GY+zuP98fLx9a3zYxl/jYRvKN
toSOsWStzpWFRGJ2zQNiPmrq63OYiqAxLG9Zbwo2SicKVJ/PfL6L8Cw+FZdTweBmkGzJJz/+ErGx
vLI+oeLkMfTQzUocFAhfy6cWMf+eyr/9Zci1y0Sw1ECABlpxlyUqw420vg3lc4B5FR1QLA916db3
Bq2fzUCj8pIrdejrLrkMqvyCE7y56akDH4VR3K7tmb6rw01TFfEJ4UCBX8iMwvlthGUXsz4355SK
ogb5bBGbjjWhunlgX8dJfUGDWe4KVaKocGfs8jOur8Y166MZls/koxJabengxlHYdknl7jICurqI
LvH8OmJuWyJNYaDPrw3K397Rvs1wcwC5NfNhHJPutkTemZp6iT+rfatbwz1qEH6P+VS+2yNxhp1T
R8eoVfI59oItypX02MWgxSpN5ieyXL/VU/+riPr2USwZNKaCOCYVQNqu/0LfKT7PZQF3CmwK+tzy
qxjTXT5Fj3kSBXutFWCRI4F7xdVfVYf8Kw1rSXwDE25r9H70s6/GhoCNB1b+1X6AQU4lAeQIdqbE
J7UWcQ6UDfwBGy5j8KIqzMOTje3zIMzgYi/XWbLUB6OmpU+2PpZqm1gKYAmks/y4xjquN3Mc3Cnl
DntWE5gyYgQPG2RpUI/RD1qIlEHN2m3LFem6yjhlyVmMKL62a+Tm3BN87Iw4NJolxmy9oddIJ9tb
TsbPx1NFWhkizUM0lngWzbEhMG25oaciIVVwhjZnsSA9xhbph6YVp2ppxuCf/JfUzeW55p8vuHP1
QllU24E1qUh7pJRK6QEy2FRQPGetALjCDTbx0pRaX7WrMtnGJsT9vIst8KPIeCskx6fPjFbHsCTh
fktmKxBs9H9EzwmBpW9aCEHOUhawqf8bbDnO83ITL2Xjz4fA1ZG2hi4+S4Bl2WbUYPp/3MXbRbbe
8lijXLNL0uqHvdaNBdlcibQKzkh+hiwoSJPIJrgbwyy33cI4KacBJn6igJssx5UeK4NjtNx1qlwQ
4ohgejnqERgdfuHqSD+3OH8e5TXfE5NEARGHm/WFbEp/OZjxdh6+vPNn9O16Inw+XO/hGQPCDLrk
47iv0Z7rTczXPq/nAvshVi/oB8J9jv5iPfa2MS/9ieXcMFg3YIPR2ldiYp2d6+rVSY/f27DqzsGC
H0pDNmbrLzovP9F602Gq2fUFAcafz62/d5i02IDHDvw7OZ+fN5rOT/z5cL23PjeLb3WZdCfZDTRP
1990Pd3We2neCMTUUm7X8+3z5vMc/DwRAeuddC6sg2JHzv8ok3dpgWFYLt3o9SZbCvuOhhmWQhRP
wkRB9R7Xv4YlIPbj2H1co2s47HqXwhlDG3XgzwPnhuiEWLKQgLnefB5Dq/dYwbv9cT02ar1mP67c
j/tOUv1wE2If1gPzeYjWI/bHc27hKdRn+NI/r9aPVNb12K1X8/qKSYo4SQz6i7Ek231cvE3LL7A+
btdUuVi5+YllH2ngWc1luFwy66UULUSq9d7nc0ZoHCiP2IeRohYxTpCEyd12aD0c2oWGZC+t6/W1
jzcsz5Uh9UXl9K7v6YyHuobRHVP1X/f+eE7DtOZDx7Q31JbmZW6k9+xmMVALKBAXCB8Hcx041BLf
uNyDUUvhzGu+r4fQWAaUzyOa2wFj2vq4igtxbBPt4xJcL8myjSJ9F4bo4jdOKnd9qkLqKJLhdD16
86238OvX+9bSYgY6G2zXSxL0D3uwNot26yEW+cCSb31jZRkPBY7V/Xqg8dYLMITL1breBHIJzGzq
gJO3T9mBLHHJnmPz6fVI/+0xgUkAPzOdheeaOvmZu1stF+dHNm+uOg0eSrInt++vI+ysCYHLw/Xe
erMe+vUtwFvQYtbe8XO4zIIZb9k6cn7c5e9/g/cVJRhk7L23TDJrrqeYUpJe5fpfGK1x+Y+tr5lh
M+/Wd4wG66Pjend9aU0K/XwYmjpRxKbQkECTjv0OKiU/hDFcLWXwX1rvfd78p+cKTWMU/XwPBEcS
iv/TnxjZq+zIdvu9/pls/VwQ6hfHseLD3z72nz77x3OoYYWP8pfTcfmu66t65r65A2Dy9VGJ61G0
JTlgTffTGJbpqAAwfsao+deNapmdPp8biHRlvYgDVm9M94Ak6kIDKD9YYjkW68fCiY4Ajjf+zPrh
9ck//sz68G+fQaW7cxLrSlEMVVpjfcUTL5Gb8G9//LmP9ypsFxxxfg3DAjG2vr7eAKjgX1tfVYhH
9JwTRbPJcd+0AydUBeKQrnhUD6eWnFRMPmXRHNWCGlt79wsHLYZGdpiXK3PlWY3r5A6zgVEHtjpx
YU+49kAqJKwS1jZzSH4whzDIXxvafLs1H3WKuoAWxnCtFyVIUJnoZ/M4KK6TFjQ0z5kPu3/erA+J
m2LkXZ8EcfG/mTuz3biRdFu/SqPvWYfzAOxu4OQ8SJYsyZLtGyItyZznmU9/vgjZJUuurq5u6wAb
MIiczExlksGI/1/rWxrDBeIU2XB92shhW94sW4NDyJ3a93gRSaYgMTszS5IexNAhe7uygyzvmvKK
EOcfsNXR/xLZnMimS6IKgpyvzQcLw98iH5J/kNwEyFjIeMBAgLe43Ek1TChmCZG4NJLoExKLxyVQ
ptZihvNY6olrIEV5cn7GfFqGbsTYJ5vbEAiQJoj5StNm4QGJ6SwGUCtVP1mEUJCIYTEQi428pVn9
yoxwFiN/EBMXXipvUexeEoI97zoxcEtxUTLoHILPYiOahhSVYBWbrUVVPBLTKTDMaGmAYTJK+h9b
qZOR4hmpp3m6pVpgZFDeZgYdjFj8nUTr1Ad5q+IP28Rzdx5XSPXX+rkvrrPyD5cbuwuRGPrEzJRi
UpHlKn+3KqZoBWt5QhZFjLvb+dkKAXN7GEJlQ5fZ3s7pEKhrGck7KcFlZRUjmnQxlArQnfUURy9u
+q3OYWH6Z5UXzPvZQompUs+aELFysxMX6lxHO5h38U5S9WSurbzFb8R14flByAXKqqvRQUsVwPMm
c2NnOzcOrD/+OLmxxByixaixbBufEomJrmJUlPdyb72YUshbz5tAzAvJsrpDBO+u5T5See2SN7Fp
oUYxCb4EGm2RD8li7Oj3QbcLjWpliTm43NDjqw4hPlQjTsedmtDfoJDCs0phsDhoq5Mvfhp5tLle
1qULed/KTW6GZMcvldI46b1+BM45MRkQB5/cEP8IzTrLg68U+yrcsSAKFhZs2zknXLYq8xFK4zAe
VCC8LPZ/v58FFVgx2CcSxhjH7XAo3J5eslZBXnlCNEYRpn/Xyu/J1e4PPrwImots5N2fHovrpeIB
KciGMyLOi4uqz4Z39PjMRUOcB86/u6wnvwCm+mbOILO0tnLdu3N8iJCqbkLdRmLmFRBQ88xfE88i
UrXmaF2r7nypZVeTmjsYdUscNtV12czuMR6Lm9n0wa1FFvpMw/6ka1N4NlQAqoh7v+w6rThLaVf6
7jnT7fi8m1TjOEJe1bB9xaSfrgeyJ9YoAJapa1x6VHNv3chM9klfokZAaY3RTFRhQHT3qoOCikLl
iJJiVxNfjcwl2lWN0x6hbp71hu3vBlS4SjFYmyjAMzPDrekclh9TE1c728Foqgy4R5ABG3vEn+9y
X6Ol4zU5xmyOaBtFzb7tup0X4OgLKtSkdGjP4ghDSqBOd4OBrm1wBqgLzgBqUBmLjY5dc086yQWV
repYx0Z1lLe6pHqEQoe6p2qIcwvlJDfDc6yMMGyocy7nUpuWVUfSa27h+c0DxwJaA5/USs3oXZri
9UJDXGxwWM8pMTSqYRa7GNXsLofjN/cOQoRmuDG6yCX3D5cakbcxliV12EJ5gF42zaDBalEGCZAK
xmq1rJ1xg7O+O9Px4Cz7kp63YerxsoSItVKQvhnYiDdOpWFzpTZjoiSjVPjeKhUEkUa7hcWxpr1r
XWRGd29FxZFuFv6HKdx26dwsTExAC4w22coYPcw4/UOhkdWM9s6dh3KFS/bGykn48cso3pnW9GFU
9RD7BPCesXOtQxnOKOi67nNhjvWiy8n2rKmsT7H6xW4o4ub9Qxn4kEpmlQq/t5vHCHGi3Z3jE0ZG
aIjEVRx3Z3MaX1W2Vm+xipKE1RglxbFRfd8giKsHsFOzmuvQSFGcuVwpIH6ABWihCxK8tMaZiEml
mqytpehrU9HpMtMHXmCFw5mcFfNZMAVoFJn6bwzS5vYlcABgMIEgMj30ZNSCkTeYwmKcix9VLQjp
llLjVDXoQk1Iw9MBiGSgkaDUxBuX9E0X6aSF70YF26gdORbF6AKbIfzIReRWj60l5ptG2IJv4YO4
XGq7pOFirwdczVu1pQKBjAZXwS7Ita1vgUc0CuzTfqStjQrZ08gBuswb98JXsyMAw4S0s3anpmW2
T8ADlCPNEqg039K9/qPu3Xl0XxdN8bX9H/Hf7otyqkF6trJr9HzvBgN3kf3pS7aPhWBRN69f9GK3
zT/l08FjITpmL+6sJc76ffdYT1ePTZc+fYRvr/yrT36DYv+77p1B9MOfde9uHvP8sWkeH3/MsDae
/te31p2r/WZb1A0cXSPOgSs37e1vrTtP/c3QLMOx6c87hmBt/966A5ptu/RSXNrJpib7c99bd4b5
m+catkeuHgsWAxn2f9K601X9dX/d1emta9iUSJ1QPe914oQz1cD4Bivfh5qjLOW0RxJIB9No9616
K2ddhaET+zOr2OKVCgTM83xMPq1kE1UlOQ+T9+W0TN6Sm+epWt6R9Dh2EKRFu0hOb6QUWg0CVjny
/tNN16j3eurBLbB9e8dMYZGjZDpgaWA+I27JTSerDF0XT8THGBeiXAXxUNQF5c3BL7x5LW/KaXZi
xhQJNTRIi8JS6o1dIfMJBwWNNXIVfQySNWTKWwt5LLV4OCYIzxbtfByY1Y44cA+aihx4MQN2JTIp
13AT5cdo5kKYNdWEeYpumunpmyQMTtpIOjXmnA+1BsCmTZx75cIw1U/ZZIfvJnJErXBUNok5+7uQ
Bcgy6wj/KkukO2p/OQAiWafTUCwn5KPMUupV1NWLtAsMGj9MDLs63qp6EO3QBB6iYIyIEXA2iBd9
QCPhx7I2jtMY4JhC/0u02nzuBCndLKN7P6bNNmICvKTEUc10FIYPSdiHmwy3eDfg8lGHcqNn5h12
tptmaOc1PmSWhSAEs3zEWpFl76cmAsThIHIwlRJhuHftBlrPNFjncqi5HxHfLsqyHteWD39pUr2z
qYcrgxJN2SHKiddRA2a6YF2wGWqROl1RJm+3caHOH5TwamjjTynLuzzC2mICV2GSreFc6zU6d3Cz
HM8Ep4x8CHYEjkFnOCOS4zpzNHOnRrXoUVwkfmduiLwiTIS0qZT0yRUB82Smhu652ZTjzjS1r0qu
2Ks80oGWpOWlkdTVez05WD3xUpOIpJzschEAKdrQpK0X0KfNVa5p3ZIM6ysHAt2GnJU1ugplG6Xe
MWip6o41c77OGD/pEbK4pBCKcM2tWAHYXwaxF3s6x1r1MferdldGcDxYSX9GEh0RcMrCU6xp5usm
xdk46eOlmtM2ZVIG7yIaBJ7GvA9aG4+KgbQxdThsfFwfeZTrW8KtthhM0mWr2wdakts6w1ulqORn
q/W4gE4ksgpdLqHBtM4aYzOG8B/sxE3oSmH5bTH4qX20sXAPz/AXytoezyIaCyv/vacne8slyc3t
e4yA1rUe9V/SDqjJNBf4xVUAoDAKFGxwyBjUTYmGbh8a8wpD31rzywqCph7Rs2qu8nroVtMYLYsR
RbtiWauYYHWbbyO3iRGPu1RbjwWJQWWlgdZLbmrVyNcUy4/qvKtM8yHShbMkyaydXahnzGJypEcA
2ccIp7lrwLeEMQiLf4jWamTj2EMstsqrCb+sBy1+8tBs4nOM6o9U7ALaElu5yNMgM/hJbh418IJd
Ow0bwmZoEBYjdaO5w/RNOYyV1hp52zaaqS7RjwHwWW9tlWxCDqD3BQ7ycsJZOwgzrGno60l8sIoA
2WVnIAYit77ZZ+ZNptmfE5JWNtomstTVUInIHIILYWOR0eP37gJzOVML57GznHZnu8T0lbWfr0zd
LIiFbO5SDrOdY/TNkpgoRigWN0quHn0vJEcuo3vlnWumys+TLby+xeRg5dtYLcpt6EGoU/QxJl5+
QEk+aA/VtA+y+iOOVAsVoBHvGEC2qcmpEbKKqcL8whZvUlTZdu4HLN0OEgBfPVc1BermWFuXnWo+
pBZjKqE4HQEkYx+171BuTMu+roN9413Ddw1uG0f4eqZo3M1avq85xlQAGeRRo7cMdQF8iIJp28cO
Gsx8YYmIvKFX7/WEe5kanAJlWUcmk7okYrGVL90MXZ0fXk2Br2z1kJGzV+FtWE60QlgXNCVHY2hM
jB5wiEz71hiRPOBszxdjEOCPdJk8BtTd3QAAgpJjA3dyp1jPQ7W3WVQTvihqxtXgH0McC/mAgnKY
7HU/uI9QGUzE81O6m4gvXpZ77FTJ59SmQQSiIXfr7KNlfoXvDtdMweLewjAkMhyhbPnVLXL9kPj9
Tqm1DvRuegMkPqYlU9e42EAOsDaw8f1nyzhv8Dcr/n7WGDe7h7IK5h0IhluKYP1qTDSA8hA/abF7
+pqjut/oDFOlSZ54OoFQvgICuoTc1i1dTQMJbyFC1WlSwrNpEYFqkBrn+MtcMnFNjNY6+ghFbf1z
31efDVZAC1PrmhVcPvQ6CfUPL86/jN5wGqdNmbGw6pTxAsca1nMV+0pYNSwjsCbD55+Io9g7uv8J
f8Owd8OOq0yo7f0s3Fqo3am/5M4yNeZ0p6D+2db0tAfLVFGrzNmlQjcTnJYJfFX315kDYQvjCv3H
VqRFHhuNU5LSLDSEMH6Ps6xfNrc454KNwhwEUBqOxsGYEAKNYOWtCjsVic1U5woO4WUyk4aeh/Aq
iiS8qTKuRbM++ACq8RknOYPGkHy1gp7C6mCkLDgntElqp++bO6piO6+fzsuO6b1LT9qe0zsEgfBn
KsRJpiPmL/nX3LOVpWfVhMWFlbvKuagEzXQxJYQQ2Q0hEHY8nfXAIpk2VEv6RuZVoEXrWIFmThn2
yDj9LkKcv7GM6hZuur2dSJJX4g3ly3GrNOpFFBMO2PYVgIuCc6LJm2hrm/aVohCDYLFyzsF8iukL
DTqofUF2jHEqOTiWOHM+qsLCVJXYPWpcTZ6wN8lNwkQiaWJ37ehXJU4oRViicOEzfegtABzCMEVY
5iITFqpMmKkKsTHwV9GfjjFOu+ejsF5ZCYP6nKTvQ9rgSzf0PlMNydYllpMxIFiCEjW2DXBU7iLK
rBtVWLxCnC6qMH0N+JYU6QMrhSUscPMTi0ygWcIu1j85x/CQIa/uwYAKPipp61Fp7VgILSheVhvf
e/CFEQ2mP9QlDzc3zWU8nOh6BkX5wpgPRx4nW9D21iaoaAvbCtQ8e/BoI9om1yxhgquFHc4UxjgS
Mjud9PTYat7nyAN8YaEj1Um1cC2rYvyGU14+tRP1HOcb9acrQ3QoBulCRIsAs4PC6GowKDAnxhX+
STpAotsim8aqMPnlwngn5CpZW+AAVDjztuQ3X0S4Ax2DsqVskFG7vTGEhZDx/3wQpkJH2Aux15He
G1qbAechCOLhMAkzIiUZXF5xqu8KXEGyp0gVrNroqXuVN+28N6LrKbwNakEgE3ZH+XFsHJAcJ+He
8TJMkcIeqeGTDIVhEvXIMrd1uLfCHpiJDnbmYbBUsGY8NdcheNqbblTAxiQYMjt9YNwziUZlxh7Q
EAEPgoFTw8lJbAVEfNhFe1Cjy0rYPe1K8yEQetaiFWZQVdhCQzzNTy072a3L/M8mHtJ4ZrJMGSAA
e3GLevgqaw0sO/QBkUE3JFwsQI/S4wQ2jw8A2hcxodhUcRnNKBs2bW1/dIWBq6EAtCJwqwdegdGt
UFV77bjZ5yyilTqn+VPD12Ee1aK/tQJ4kP11FruPQ8R4EarFuxzm1LbQU7DmxoeRZX1SJTdRBaG5
Lw2iXhqDCmuMPyiizjsLT5hHpZ2vwa9W0VAyN+d00oL0dvY6jQ+OKSrzPjIPDJFAxWdFDrAyKdDe
6/1jn/gKKJODHyTDclLDr+2YHrWuMA6lelO6urEPWmM60M24aM2CQrLdWBTkkMN3hTAXFqqzxFcP
Lzm/sdDPrXOVORjWImdF9sF7pbKqrZX1a9Liqt1T0zotwC/04MbLvJn2mXcF7ss5kFlDES+4Tx13
wk46Y4Kr8lvD0GghqLPmbXGT7CKFJDvhSYImZjVbg4WbCbKJXmf5iRmFt7AyBhvHXLV4QSmoYgWo
s9kl7Tz/UDHYbmzMTSU25SiqrvshJP+mc/qj4uJRnF1tP3U7Z06VQ0PEALOH27QitkWxmyOODQDh
WBYRvalDOB2gbqogo8tqBWPbPHTUhKKK8nFjdeM6d7oY2XSqH6CyOnunuENRM5IeCD9atpjNIXsP
e5hUKSEpiUXPmGpcRSxRkcDocCaIPIW2cfrPkIw53Euqg5lKeErQpWfp2DJ02IrHsIJvk64cZ7cb
A25r+Yqo3TPhmyJ3V3sBKrIM4jCpaoTMR4fpEmx7R44Lu3OM4IZQAQJf4ha6NEbtfUsbQZEhMTYJ
kV7o3AaOoS1DZ2bAEzILqzraOUXhKl+iwOO9u9JctB2qzgDL/aJovNsqIg0vEJ0XKWSYQpVSZdeg
fbQ/OWBIw6RE+T+VZ7GuIUyHg2bU8xHmBhMhS1tE5VyvkMpah1plSu1AwFyIhlaS9vvQ/JzlwBN1
UBGryv0q45fkRlWFDBNrzfshmzlGxdoVtMO3TVp2t33RjJsBW/HT45VN1IoR9uVabnBCk8UOqvlM
VaFZM0lfzzSknwUv1Oy0tUInwDJAxHoRsS+jMgpYpdWuMlGAj2z0eOkMMWOR2BghKUnYmdluwrQa
l6lS9Zv2DieBhlJLNQ9RlVlPtyB4ocWoGK1xMJNHahFsF+S0r3Pw6cxJ6J60wdDtGly7KDpYVprV
pZcH4Va1K2c3V+A5odse0Of/uJGPpTEtyEAZy7UnXlIVmX+w4/gqR6y5GaciQb74XjeziXf0p3uT
uspyEsXWuEDnuShs712lBME2FH7LwnP8VVvRU8zrtkWzIGBISfFxEH1MotBhZhT4KrVIfRQAeeNT
2VEryBI3JB60DjmYgSqzFPuuNhI9Ml9cJbWQ2W5ctfNBbtS4R+4MVcZAMcqwUTCNFUpLuVHm9xXx
G3t5WXt+WG+ZonMOTZmlHlSxmbvyJm9ND2EIGjLg1CdSboKN5uvEoTkcVDE9jPXMMQpaDorNnAzH
HJMrfpocty64PSgI0Cq8vN8HCrgaHYOEN6pcXUKbIyczL+UmU9QvaldcW60jolS0D0TX4PKy/TWh
UaCo4uhY1BZKDvzQ27rRkWyCpQVMsXWUaj4nj97B40Nkj5GQkqPGTgN34zahEP9pzK9QS+UdPi9m
X8GKPIDoZPYd6N/Uao7+7L+H/uFclyVTA1KyyhCzEnn21qXvRYyrYfrQ1srW93ray2WHxhaAwMoe
42ltJ4QRtcwibrrQOFpO4EOQZWEw6kVwrPXPM/AcN/G6TxiJBBUU9mds3DVlTMiO7qsLdIPFkcRL
vqwgWQ5xg1zbVce9ZVqPbZfehGrm7axOnTajAQxuYHkGVHW8wvq5n/P85EPOuIdzf6AocDfpmXFV
g/unDwG8Ug/08DC4PbLcYHwHRvJB9VyscGA7FwWWMwFQIMW08PZWqzvnhD8WGy+boBnCtz+Lyi/a
kBrH8mJMM/OKFYi+qiFEburII3+LEbGY5nIfIxYXaQGA4IIO0HrAfGKyc3oEiI3gm8CzqPJql/h1
fQY8yD8LzPjKGk4TnsbPujkuqKzb63g0bvBKndy7NNC8d1wVg1XdWtpNCBUva4GHj+hBF2WYT2cE
ZTWbGW721pka7ywsSEqImxYffWasvCBztn04AgSwtFVfJoQnG1/rMJ/3thUP25npCAsQqKZp498U
88QsVmWCEZOlcl41zbQ2WkCAoTt8SZWoubDy5i5EHr6UQjypDevguqyoWjIPFF1zRXQ0pyjJ0Do3
G3CUOBYI41t6YvhPRFqYK9LlgK7dyIeYC02Hyyr1OupabKap6w/xYMCQ0Wd11YkaUy/66a3YKLQo
PLRvies1NEJmAfHjAEzJl9rEZvAh6QjOq3tv2AUGUGfZghabSa8vWdUj0RT3dFl0LXX7QwtDfCN1
S3IjRZCuXW2KtkqXJMhwqQ8vGxTBe/m8IcQGjRRP5CFzBdDOONh1gK5LKdWVmie50cdmNfkcvqqK
ELwDepktLCoIBznpoTv07VaqxSnaYe1WrnQKljVOFkJFG2FdjRwotqY9aJUbbsso22e9jf7DLr2j
HjTLougpGHqUVXxNp9wy5fGuDPjxeoIvmOV6qA5GVpRVt+WEycmyChk/lEvAVSC5/VbDMF0Jdpr9
2E+jdpxM9wjHQaP8J0QvQ7dOi6swiJE7kCnM3rtF7Cc39mzELF6oHke4BxeGTzRyWVQXccV79RVm
aX6uy0AP/HWP53AJvNo/52ilhYvvi1WPvgphytPidefwwm3XJWSxbUELM3BT7DMoeigfDTAfxVAT
XHaGc0niFiJGqNBppet7J3aukiD+SlEr2fJ7JyPugFCt1+kchYh5ezLqsh1rtgD+RJcsaGsoi5qf
YFETBQsVKNfXbqNNmzr+kEbGI2bbnMURJpshCE+s4y/gY2wTL6HS0/jtpoa7qlNcZHjsN2PFJRqB
HRHhW4oaBpm7cCypLvZrw/JH2pHjgOxBZyx3J9T/EV+2M1f4/4G/0a4WDTyLRDEg2iYMz252vkAD
2rdeepYRQE5Lgz/fm++swTnEybrSx+Si8lJqdLZmrcomrLACrUqKvCvemclNYvO/OzGGzfMR5AgR
hd0M7g0lKZNX2F4R1esGVlNaGeWZngCHc5RYu6BDusp0hQPUjWgVU+zVTIZyWwfLZjDTSrzq3KZW
mtJQHAk7CgevQlZOGd2os8/R4Fk7PYMypKa0NtsZFDJNX0PAqFvlmkL/NYBi+i+l9hGKWrkX01hA
byqr60Ws4zfK5uhjwKzoqgGFRosmpnoOWfo8YToYpcE1C4HYOG9pdlIVD6+bWaSj+FzxkIqQYpXd
2Hpw7jAnRr8Rno/ih64mszpzYO6SfLcwbf3eqdx547S3OXjIRZo5H2j93FpmQwBbZ+Lcb9PzwaEU
4tlQZig3v6vAg9BYgENnxVrMes6BFK3pO3r2hGFxNcsV0p6Am7r1eNfFkbNXtOnGddONZk/eqmTM
4qpWo5OyVqOAuuMXAdnqauAUQUSFSuzvAJxd6ToNgaj3/LUK3HzW7HPwmYumgR+QZmVNTOawAEHk
IzdAvwDOd9Zrba3SNVH9oV9NtpmvJoDtGEuttUJENZ3edmmSVQOt2oCmYjwqXvtg6CGOmKJcBkqR
MjH+FISXYRf4gEmxqOhuQH8/0bDPI/D0LYfiMbA53vtMy8h3Ao+6dtBsLJhIY1tvVQYV/+Aq9Wer
Nr+O9zldwkUa5OfKpFpnWRDe5fE9K9WQ4l2brFHXwz1JV6qts2TD4RHhI5g9qlamshmzBq6QyQHi
zNcVyS+sl0gdCkxSOUBUdi1n2mD7y9n+GGvDQHnA2LTNZJAZE9SrLrUPZWKv1LKYNj3UHq7AxGsE
qqGtfMosdcWfksWrWv9YgJRaxYnxwWz1L5GRl+tqQCsTzsVtnlEqR1SdLCItPNZdXWzacWSqTDUx
nzSyucgUmTYBWa2LsjNv/Mird77TnxEFDuu2gx0RzznmfCY/MMI3YTxhpI3yU6DR2i8tdP1hjVaA
zslSq64cCiMDs54G0sTGzqFjRlywTNpDUbmb86LHaq5cqarfXoemfldM3qeceAKqbqG3bRnSm9B+
h6PraxCjkSCSkRBKOFUs0GJ6Rrlw1TODigMoKo1gSDopc49mCg/IYlf5Wk8IaRqoG3u4t9a2UZCS
VFj1YtA84sV6M8aQrHxpCBWBbroi7yjYxEJ17Yw48twaw5XTg99V7jnZV2Gt8jPmI84ugoUYNomn
0S+M7NhrnGlV/AF5Brbnuiy20JKQHwDOdNI2wp3j7mciA4IcpUc0igJegoivIA7LAw46pBvmNBcN
Ksk6re2lakAjt+tzYGqEiGnJdVUaX/V63tFZ4/M7w6fBaR2IoV63z6r0PLzB58ZoeITmQgeoImjE
8dhFH5bVua8Mi0ZJP+OFY7IStXc0EQjRNPSLmOIgPCLlWIEuXZhz7y4NWPlp2l6MIYlmXOCzJTIM
Z0MyOhIUYEi6suKsr+vQBr+W473KDTqDVbHpU+8ejjvfzFza50E87zFSn2kNNSJfAXHl1QunKlkO
QCJpE64TDd45OjYMLpbQVjQEN+GMaVgDqc7atV0yEf1uzbKcozBfdqnzmeomkSR5vQEKshiHvaN5
6k1UOLSD8GAaYpIYGPcREZek86h7xprVPGZ7WxUOJCdYuw/OVsszHBI5Fi4lFiUjUhgJElqEqgrt
Lz7RYas2UQvnm+q9tTKV+LouEnthOclVP3GIqSMNu5xTGnfllK/TEpJUkhNmCDfpxnSKQ5bV8cat
xhEmGR3IsFRXWdPWnF0hg6rjFhu8rxGJhDN9o0NQOxuMJlhqJyGIY7pejTDqAu1jlRJjm+o2sOhe
O49ocA5pfjLvYys13ull/0np6mhRk5S8x3C0nAcHUiC534Bzm2Jtja5NGlzzlTEGbpgK/RPs/7EN
6C6MjBlbrafyGs7d2s28LxALj85MKxhzL9Ue9x29XHujidJh0ZtF6oLkJb/Ql6q93zeOUI9KfeXz
E/Kx57vKrMGsZTkWLKucdAKpfM2l8vUHPSxVhGpJC4dQY+lO4cr2TZn4w+trX6f/naUfSvnf5Wt+
uPm0OyFfLEQxwdY5PWT2rGt0F9qszXTxeFJu5P99vhtJUa4UQT4//bTr5/vy1tOD01Ai19dmhmo/
HqCp4J6Rek2pnhysGGWDfGsNpv8ug4oGnlb/oM4ovp1AzTdm0N5TFJt2XVsm2OKgtOXMrtfkOt0j
bt/1/R2IUK6GRgQAjJQ/MpEOKdjGeB6mz2HKMB06zpmrd9ZO0WcqVsIeBJ2E2dDrm3mVNYfKZYGD
1u6zlFxK1a/cxNJnJG8+CYDlzRCMLW0e8es2qhOLOPDU7819IeRMPPjD83J/jtRtyqdS8W7yltzY
OiLDpz09PWiC1EZnzcyZa/Dz654/1tO+nu//0Wv+6DFTad2902yl9NQSWtOBUuPCMSfjSZgqlc9S
Ay2ffVZDP9+Vj8kdyFvPL371f1/dla/LuoIsCoPfgqja1WtV+bMo+wepuXzQKGvWHM/PF0LIHUkp
unxQ3pe37IrVT+fuJb2w7jik6VfTRfALB82fvCmfkhsLArJSKfvn//7qLeRdQ0VYKaVV/5EK7S/o
y/6aUO3/gwrt2x8iBGs/ydDQs6Ga+yZSg9OUk0X7373oz3f0Qtd2X3R5K1RyQVTkPyrUdBMSxP/5
aU9SU/dne0hPbdR2D4//+Lvh/WYBSqNZ6zkulBUbFEpa5Ghp5NPQ+H5TNRchnEfgLz1QoXrjDX/4
iv7Vl/DTp/qDL+rPX/PiLzg9ZFG+irgKRvftj9+BhXryr30Jr3bxw5fg/IYvwLY9zfVMy9CEVvDH
L0HTvN9szdFhEFk69A3jiQTyv+hLAP8BLuSvHAn/+ktwf0MzaFmqqXFEeOrrI0FTrd8sE1i2azvA
7IDq/W87EmhLma9VnvLo/Pl8+NffgvabaRuOZ1MxoMBuuXytPx4KnA+GYRCX7JqaobqgWv76t/AX
jpffh5clscQPcmCJHpsfNLL/9gXfT6mfd/DtdNo//OPvYtx48UKhn33a9aNU5Yr7/3zxJclT/ocn
vw8B8n2+/fdvf+DPb/3ivb7/Vd8f3EWP9am+Dyf5xPTtYwpp8T/+/n/T05dT9gKog2+LMer5k/zj
7y8+5w9nwb/ZcZO82q8JC+eX91tHWO9f7pgx5S12nJzy5tR835P4GTXP4iT81Y+8PKXRV4JToxef
+mlY/eV9F2lRnx6K759SfOqnserX94xi+76N7rsXVwMHMfX3N/tDUfjvY+SfHR2rx/Q0nOoXanAX
ge0b7PnbFexvxde/LYu0y768/No9RpVff5cN33r08OL31DTVgDr6q1870606ePmRNXBRjIK/uucd
33gUfd+PPLwNCcH61R3vH07hiwNQMx3tDYYQ4TTPi+jlGckc6Q2Ov33+EJ1ejSKYyN/g99sXw8vD
wkSl8v1L/+9PmOPPY5Ot6W9wvhz59bv7ZPr+EeVxASXtDU6Ss4L4oJ++Zk933+DYOD9F+YvRg5yH
t7i8nJ/qiYi+hx+/Dowlb/ETnp+a5nQPUuYR/srL/VsCkPirpyHLuTAKTi/XL8ysmWD9+q6Fe+cV
eA+bjvYGJ8w5DgbxD1TV9w8qjkGdSfIb7b2gBvdq12/ywYu8fTWGAA90ve9v9d+f7O8ev9SnV7Mn
nWXBm+y6P728bukGy9O3+MzD33anjB5g9PKyzv69NxgA3z0Ofzs81s3j9P2zyqMEJv8b7fz8cYzu
X1zGdFR4b3AIik/+qaiTV5/bfoPB+11Rw8RcnuqCK+WLy45u0Jz//o6/cCTKN/gZusnuBUP3V8eV
izB6+Y2bHC1vsNskZUbyclWjm7r3BoPsRf0YvC4RWW/xU15ikGymtD+9Wibolq2/wee+CouHx7/t
SVJ8dW1zbPsNfshrCWf9owNR4Fnf4Cd9eoOfD8Tv9NffF9X/3Wr1T+2pv7zv8eWq8lsZ5VdPng/t
Kfx+roix0EBU8AbX+tvHOuPK9mLPXIrfYCC8jVjZvDq8Dct4i+Pv7sR1Jw/al6cm+RSiiParX/Qd
/OC//eGHt/W3WIzcRc19gfXkxcyNJiF+5V//7FNBWTf4viN5nNie/m+vmX9Uafq9Kv1z/em7v/yP
/tvL4pp4xX36eKr/+f8AAAD//w==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9</xdr:col>
      <xdr:colOff>304800</xdr:colOff>
      <xdr:row>14</xdr:row>
      <xdr:rowOff>165100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D119E217-52BA-4A84-9D0F-BCF46FB2BA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6550" y="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pane ySplit="6" topLeftCell="A7" activePane="bottomLeft" state="frozen"/>
      <selection pane="bottomLeft" activeCell="K3" sqref="K3"/>
    </sheetView>
  </sheetViews>
  <sheetFormatPr defaultRowHeight="14.5" x14ac:dyDescent="0.35"/>
  <cols>
    <col min="1" max="1" width="10.7265625" customWidth="1"/>
    <col min="2" max="2" width="11" customWidth="1"/>
    <col min="3" max="3" width="10.7265625" customWidth="1"/>
    <col min="4" max="4" width="9.7265625" customWidth="1"/>
    <col min="6" max="6" width="18" bestFit="1" customWidth="1"/>
    <col min="7" max="7" width="11" bestFit="1" customWidth="1"/>
  </cols>
  <sheetData>
    <row r="1" spans="1:9" x14ac:dyDescent="0.35">
      <c r="A1" s="31" t="s">
        <v>23</v>
      </c>
      <c r="B1" s="32"/>
      <c r="C1" s="33"/>
      <c r="F1" s="31" t="s">
        <v>20</v>
      </c>
      <c r="G1" s="9" t="s">
        <v>21</v>
      </c>
    </row>
    <row r="2" spans="1:9" x14ac:dyDescent="0.35">
      <c r="A2" s="15" t="s">
        <v>16</v>
      </c>
      <c r="C2" s="16">
        <v>1000</v>
      </c>
      <c r="F2" s="15" t="s">
        <v>9</v>
      </c>
      <c r="G2" s="16">
        <v>24</v>
      </c>
    </row>
    <row r="3" spans="1:9" x14ac:dyDescent="0.35">
      <c r="A3" s="15" t="s">
        <v>22</v>
      </c>
      <c r="C3" s="21">
        <v>10</v>
      </c>
      <c r="F3" s="15" t="s">
        <v>5</v>
      </c>
      <c r="G3" s="16">
        <v>20</v>
      </c>
    </row>
    <row r="4" spans="1:9" ht="15" thickBot="1" x14ac:dyDescent="0.4">
      <c r="A4" s="17" t="s">
        <v>15</v>
      </c>
      <c r="B4" s="18"/>
      <c r="C4" s="19">
        <v>0.5</v>
      </c>
      <c r="F4" s="17" t="s">
        <v>7</v>
      </c>
      <c r="G4" s="20">
        <v>30</v>
      </c>
    </row>
    <row r="6" spans="1:9" ht="29" x14ac:dyDescent="0.35">
      <c r="A6" s="34" t="s">
        <v>0</v>
      </c>
      <c r="B6" s="34" t="s">
        <v>1</v>
      </c>
      <c r="C6" s="34" t="s">
        <v>2</v>
      </c>
      <c r="D6" s="34" t="s">
        <v>12</v>
      </c>
      <c r="E6" s="2" t="s">
        <v>10</v>
      </c>
      <c r="F6" s="2" t="s">
        <v>3</v>
      </c>
      <c r="G6" s="2" t="s">
        <v>14</v>
      </c>
      <c r="H6" s="34" t="s">
        <v>11</v>
      </c>
      <c r="I6" s="34" t="s">
        <v>13</v>
      </c>
    </row>
    <row r="7" spans="1:9" x14ac:dyDescent="0.35">
      <c r="A7" s="12">
        <v>44291</v>
      </c>
      <c r="B7" s="12">
        <v>44292</v>
      </c>
      <c r="C7" s="12">
        <v>44295</v>
      </c>
      <c r="D7" s="14">
        <f>_xlfn.DAYS(C7,A7)</f>
        <v>4</v>
      </c>
      <c r="E7" s="11" t="s">
        <v>8</v>
      </c>
      <c r="F7" t="str">
        <f>_xlfn.SWITCH(E7,"AUS","Austin","IAH","Houston","DFW","Dallas-Forth Worth")</f>
        <v>Austin</v>
      </c>
      <c r="G7" s="13">
        <v>975</v>
      </c>
      <c r="H7" s="35">
        <f>_xlfn.IFS(E7:E20 = "AUS",$G$2,E7:E20 = "DFW",$G$3,E7:E20 = "IAH",$G$4)</f>
        <v>24</v>
      </c>
      <c r="I7" s="35">
        <f>IF(AND(D7&gt;$C$3,G7&gt;=$C$2),$C$4*H7,0)</f>
        <v>0</v>
      </c>
    </row>
    <row r="8" spans="1:9" x14ac:dyDescent="0.35">
      <c r="A8" s="12">
        <v>44291</v>
      </c>
      <c r="B8" s="12">
        <v>44293</v>
      </c>
      <c r="C8" s="12">
        <v>44301</v>
      </c>
      <c r="D8" s="14">
        <f t="shared" ref="D8:D35" si="0">_xlfn.DAYS(C8,A8)</f>
        <v>10</v>
      </c>
      <c r="E8" s="11" t="s">
        <v>8</v>
      </c>
      <c r="F8" t="str">
        <f>_xlfn.SWITCH(E8,"AUS","Austin","IAH","Houston","DFW","Dallas-Forth Worth")</f>
        <v>Austin</v>
      </c>
      <c r="G8" s="13">
        <v>1055</v>
      </c>
      <c r="H8" s="35">
        <f t="shared" ref="H8:H35" si="1">_xlfn.IFS(E8:E21 = "AUS",$G$2,E8:E21 = "DFW",$G$3,E8:E21 = "IAH",$G$4)</f>
        <v>24</v>
      </c>
      <c r="I8" s="35">
        <f t="shared" ref="I8:I35" si="2">IF(AND(D8&gt;$C$3,G8&gt;=$C$2),$C$4*H8,0)</f>
        <v>0</v>
      </c>
    </row>
    <row r="9" spans="1:9" x14ac:dyDescent="0.35">
      <c r="A9" s="12">
        <v>44291</v>
      </c>
      <c r="B9" s="12">
        <v>44293</v>
      </c>
      <c r="C9" s="12">
        <v>44302</v>
      </c>
      <c r="D9" s="14">
        <f t="shared" si="0"/>
        <v>11</v>
      </c>
      <c r="E9" s="11" t="s">
        <v>6</v>
      </c>
      <c r="F9" t="str">
        <f t="shared" ref="F9:F35" si="3">_xlfn.SWITCH(E9,"AUS","Austin","IAH","Houston","DFW","Dallas-Forth Worth")</f>
        <v>Houston</v>
      </c>
      <c r="G9" s="13">
        <v>1075</v>
      </c>
      <c r="H9" s="35">
        <f t="shared" si="1"/>
        <v>30</v>
      </c>
      <c r="I9" s="35">
        <f t="shared" si="2"/>
        <v>15</v>
      </c>
    </row>
    <row r="10" spans="1:9" x14ac:dyDescent="0.35">
      <c r="A10" s="12">
        <v>44291</v>
      </c>
      <c r="B10" s="12">
        <v>44293</v>
      </c>
      <c r="C10" s="12">
        <v>44298</v>
      </c>
      <c r="D10" s="14">
        <f t="shared" si="0"/>
        <v>7</v>
      </c>
      <c r="E10" s="11" t="s">
        <v>4</v>
      </c>
      <c r="F10" t="str">
        <f t="shared" si="3"/>
        <v>Dallas-Forth Worth</v>
      </c>
      <c r="G10" s="13">
        <v>1000</v>
      </c>
      <c r="H10" s="35">
        <f t="shared" si="1"/>
        <v>20</v>
      </c>
      <c r="I10" s="35">
        <f t="shared" si="2"/>
        <v>0</v>
      </c>
    </row>
    <row r="11" spans="1:9" x14ac:dyDescent="0.35">
      <c r="A11" s="12">
        <v>44291</v>
      </c>
      <c r="B11" s="12">
        <v>44295</v>
      </c>
      <c r="C11" s="12">
        <v>44302</v>
      </c>
      <c r="D11" s="14">
        <f t="shared" si="0"/>
        <v>11</v>
      </c>
      <c r="E11" s="11" t="s">
        <v>6</v>
      </c>
      <c r="F11" t="str">
        <f t="shared" si="3"/>
        <v>Houston</v>
      </c>
      <c r="G11" s="13">
        <v>2535</v>
      </c>
      <c r="H11" s="35">
        <f t="shared" si="1"/>
        <v>30</v>
      </c>
      <c r="I11" s="35">
        <f t="shared" si="2"/>
        <v>15</v>
      </c>
    </row>
    <row r="12" spans="1:9" x14ac:dyDescent="0.35">
      <c r="A12" s="12">
        <v>44291</v>
      </c>
      <c r="B12" s="12">
        <v>44291</v>
      </c>
      <c r="C12" s="12">
        <v>44298</v>
      </c>
      <c r="D12" s="14">
        <f t="shared" si="0"/>
        <v>7</v>
      </c>
      <c r="E12" s="11" t="s">
        <v>4</v>
      </c>
      <c r="F12" t="str">
        <f t="shared" si="3"/>
        <v>Dallas-Forth Worth</v>
      </c>
      <c r="G12" s="13">
        <v>1890</v>
      </c>
      <c r="H12" s="35">
        <f t="shared" si="1"/>
        <v>20</v>
      </c>
      <c r="I12" s="35">
        <f t="shared" si="2"/>
        <v>0</v>
      </c>
    </row>
    <row r="13" spans="1:9" x14ac:dyDescent="0.35">
      <c r="A13" s="12">
        <v>44291</v>
      </c>
      <c r="B13" s="12">
        <v>44294</v>
      </c>
      <c r="C13" s="12">
        <v>44302</v>
      </c>
      <c r="D13" s="14">
        <f t="shared" si="0"/>
        <v>11</v>
      </c>
      <c r="E13" s="11" t="s">
        <v>8</v>
      </c>
      <c r="F13" t="str">
        <f t="shared" si="3"/>
        <v>Austin</v>
      </c>
      <c r="G13" s="13">
        <v>950</v>
      </c>
      <c r="H13" s="35">
        <f t="shared" si="1"/>
        <v>24</v>
      </c>
      <c r="I13" s="35">
        <f t="shared" si="2"/>
        <v>0</v>
      </c>
    </row>
    <row r="14" spans="1:9" x14ac:dyDescent="0.35">
      <c r="A14" s="12">
        <v>44292</v>
      </c>
      <c r="B14" s="12">
        <v>44294</v>
      </c>
      <c r="C14" s="12">
        <v>44301</v>
      </c>
      <c r="D14" s="14">
        <f t="shared" si="0"/>
        <v>9</v>
      </c>
      <c r="E14" s="11" t="s">
        <v>4</v>
      </c>
      <c r="F14" t="str">
        <f t="shared" si="3"/>
        <v>Dallas-Forth Worth</v>
      </c>
      <c r="G14" s="13">
        <v>1485</v>
      </c>
      <c r="H14" s="35">
        <f t="shared" si="1"/>
        <v>20</v>
      </c>
      <c r="I14" s="35">
        <f t="shared" si="2"/>
        <v>0</v>
      </c>
    </row>
    <row r="15" spans="1:9" x14ac:dyDescent="0.35">
      <c r="A15" s="12">
        <v>44292</v>
      </c>
      <c r="B15" s="12">
        <v>44292</v>
      </c>
      <c r="C15" s="12">
        <v>44295</v>
      </c>
      <c r="D15" s="14">
        <f t="shared" si="0"/>
        <v>3</v>
      </c>
      <c r="E15" s="11" t="s">
        <v>4</v>
      </c>
      <c r="F15" t="str">
        <f t="shared" si="3"/>
        <v>Dallas-Forth Worth</v>
      </c>
      <c r="G15" s="13">
        <v>550</v>
      </c>
      <c r="H15" s="35">
        <f t="shared" si="1"/>
        <v>20</v>
      </c>
      <c r="I15" s="35">
        <f t="shared" si="2"/>
        <v>0</v>
      </c>
    </row>
    <row r="16" spans="1:9" x14ac:dyDescent="0.35">
      <c r="A16" s="12">
        <v>44292</v>
      </c>
      <c r="B16" s="12">
        <v>44294</v>
      </c>
      <c r="C16" s="12">
        <v>44305</v>
      </c>
      <c r="D16" s="14">
        <f t="shared" si="0"/>
        <v>13</v>
      </c>
      <c r="E16" s="11" t="s">
        <v>8</v>
      </c>
      <c r="F16" t="str">
        <f t="shared" si="3"/>
        <v>Austin</v>
      </c>
      <c r="G16" s="13">
        <v>1250</v>
      </c>
      <c r="H16" s="35">
        <f t="shared" si="1"/>
        <v>24</v>
      </c>
      <c r="I16" s="35">
        <f t="shared" si="2"/>
        <v>12</v>
      </c>
    </row>
    <row r="17" spans="1:9" x14ac:dyDescent="0.35">
      <c r="A17" s="12">
        <v>44292</v>
      </c>
      <c r="B17" s="12">
        <v>44294</v>
      </c>
      <c r="C17" s="12">
        <v>44300</v>
      </c>
      <c r="D17" s="14">
        <f t="shared" si="0"/>
        <v>8</v>
      </c>
      <c r="E17" s="11" t="s">
        <v>6</v>
      </c>
      <c r="F17" t="str">
        <f t="shared" si="3"/>
        <v>Houston</v>
      </c>
      <c r="G17" s="13">
        <v>1600</v>
      </c>
      <c r="H17" s="35">
        <f t="shared" si="1"/>
        <v>30</v>
      </c>
      <c r="I17" s="35">
        <f t="shared" si="2"/>
        <v>0</v>
      </c>
    </row>
    <row r="18" spans="1:9" x14ac:dyDescent="0.35">
      <c r="A18" s="12">
        <v>44292</v>
      </c>
      <c r="B18" s="12">
        <v>44295</v>
      </c>
      <c r="C18" s="12">
        <v>44305</v>
      </c>
      <c r="D18" s="14">
        <f t="shared" si="0"/>
        <v>13</v>
      </c>
      <c r="E18" s="11" t="s">
        <v>4</v>
      </c>
      <c r="F18" t="str">
        <f t="shared" si="3"/>
        <v>Dallas-Forth Worth</v>
      </c>
      <c r="G18" s="13">
        <v>2500</v>
      </c>
      <c r="H18" s="35">
        <f t="shared" si="1"/>
        <v>20</v>
      </c>
      <c r="I18" s="35">
        <f t="shared" si="2"/>
        <v>10</v>
      </c>
    </row>
    <row r="19" spans="1:9" x14ac:dyDescent="0.35">
      <c r="A19" s="12">
        <v>44293</v>
      </c>
      <c r="B19" s="12">
        <v>44298</v>
      </c>
      <c r="C19" s="12">
        <v>44302</v>
      </c>
      <c r="D19" s="14">
        <f t="shared" si="0"/>
        <v>9</v>
      </c>
      <c r="E19" s="11" t="s">
        <v>6</v>
      </c>
      <c r="F19" t="str">
        <f t="shared" si="3"/>
        <v>Houston</v>
      </c>
      <c r="G19" s="13">
        <v>1425</v>
      </c>
      <c r="H19" s="35">
        <f t="shared" si="1"/>
        <v>30</v>
      </c>
      <c r="I19" s="35">
        <f t="shared" si="2"/>
        <v>0</v>
      </c>
    </row>
    <row r="20" spans="1:9" x14ac:dyDescent="0.35">
      <c r="A20" s="12">
        <v>44293</v>
      </c>
      <c r="B20" s="12">
        <v>44295</v>
      </c>
      <c r="C20" s="12">
        <v>44302</v>
      </c>
      <c r="D20" s="14">
        <f t="shared" si="0"/>
        <v>9</v>
      </c>
      <c r="E20" s="11" t="s">
        <v>8</v>
      </c>
      <c r="F20" t="str">
        <f t="shared" si="3"/>
        <v>Austin</v>
      </c>
      <c r="G20" s="13">
        <v>800</v>
      </c>
      <c r="H20" s="35">
        <f t="shared" si="1"/>
        <v>24</v>
      </c>
      <c r="I20" s="35">
        <f t="shared" si="2"/>
        <v>0</v>
      </c>
    </row>
    <row r="21" spans="1:9" x14ac:dyDescent="0.35">
      <c r="A21" s="12">
        <v>44293</v>
      </c>
      <c r="B21" s="12">
        <v>44295</v>
      </c>
      <c r="C21" s="12">
        <v>44300</v>
      </c>
      <c r="D21" s="14">
        <f t="shared" si="0"/>
        <v>7</v>
      </c>
      <c r="E21" s="11" t="s">
        <v>4</v>
      </c>
      <c r="F21" t="str">
        <f t="shared" si="3"/>
        <v>Dallas-Forth Worth</v>
      </c>
      <c r="G21" s="13">
        <v>1000</v>
      </c>
      <c r="H21" s="35">
        <f t="shared" si="1"/>
        <v>20</v>
      </c>
      <c r="I21" s="35">
        <f t="shared" si="2"/>
        <v>0</v>
      </c>
    </row>
    <row r="22" spans="1:9" x14ac:dyDescent="0.35">
      <c r="A22" s="12">
        <v>44293</v>
      </c>
      <c r="B22" s="12">
        <v>44310</v>
      </c>
      <c r="C22" s="12">
        <v>44316</v>
      </c>
      <c r="D22" s="14">
        <f t="shared" si="0"/>
        <v>23</v>
      </c>
      <c r="E22" s="11" t="s">
        <v>4</v>
      </c>
      <c r="F22" t="str">
        <f t="shared" si="3"/>
        <v>Dallas-Forth Worth</v>
      </c>
      <c r="G22" s="13">
        <v>1125</v>
      </c>
      <c r="H22" s="35">
        <f t="shared" si="1"/>
        <v>20</v>
      </c>
      <c r="I22" s="35">
        <f t="shared" si="2"/>
        <v>10</v>
      </c>
    </row>
    <row r="23" spans="1:9" x14ac:dyDescent="0.35">
      <c r="A23" s="12">
        <v>44293</v>
      </c>
      <c r="B23" s="12">
        <v>44298</v>
      </c>
      <c r="C23" s="12">
        <v>44302</v>
      </c>
      <c r="D23" s="14">
        <f t="shared" si="0"/>
        <v>9</v>
      </c>
      <c r="E23" s="11" t="s">
        <v>6</v>
      </c>
      <c r="F23" t="str">
        <f t="shared" si="3"/>
        <v>Houston</v>
      </c>
      <c r="G23" s="13">
        <v>1625</v>
      </c>
      <c r="H23" s="35">
        <f t="shared" si="1"/>
        <v>30</v>
      </c>
      <c r="I23" s="35">
        <f t="shared" si="2"/>
        <v>0</v>
      </c>
    </row>
    <row r="24" spans="1:9" x14ac:dyDescent="0.35">
      <c r="A24" s="12">
        <v>44294</v>
      </c>
      <c r="B24" s="12">
        <v>44295</v>
      </c>
      <c r="C24" s="12">
        <v>44300</v>
      </c>
      <c r="D24" s="14">
        <f t="shared" si="0"/>
        <v>6</v>
      </c>
      <c r="E24" s="11" t="s">
        <v>6</v>
      </c>
      <c r="F24" t="str">
        <f t="shared" si="3"/>
        <v>Houston</v>
      </c>
      <c r="G24" s="13">
        <v>1345</v>
      </c>
      <c r="H24" s="35">
        <f t="shared" si="1"/>
        <v>30</v>
      </c>
      <c r="I24" s="35">
        <f t="shared" si="2"/>
        <v>0</v>
      </c>
    </row>
    <row r="25" spans="1:9" x14ac:dyDescent="0.35">
      <c r="A25" s="12">
        <v>44294</v>
      </c>
      <c r="B25" s="12">
        <v>44295</v>
      </c>
      <c r="C25" s="12">
        <v>44302</v>
      </c>
      <c r="D25" s="14">
        <f t="shared" si="0"/>
        <v>8</v>
      </c>
      <c r="E25" s="11" t="s">
        <v>4</v>
      </c>
      <c r="F25" t="str">
        <f t="shared" si="3"/>
        <v>Dallas-Forth Worth</v>
      </c>
      <c r="G25" s="13">
        <v>2100</v>
      </c>
      <c r="H25" s="35">
        <f t="shared" si="1"/>
        <v>20</v>
      </c>
      <c r="I25" s="35">
        <f t="shared" si="2"/>
        <v>0</v>
      </c>
    </row>
    <row r="26" spans="1:9" x14ac:dyDescent="0.35">
      <c r="A26" s="12">
        <v>44294</v>
      </c>
      <c r="B26" s="12">
        <v>44294</v>
      </c>
      <c r="C26" s="12">
        <v>44298</v>
      </c>
      <c r="D26" s="14">
        <f t="shared" si="0"/>
        <v>4</v>
      </c>
      <c r="E26" s="11" t="s">
        <v>4</v>
      </c>
      <c r="F26" t="str">
        <f t="shared" si="3"/>
        <v>Dallas-Forth Worth</v>
      </c>
      <c r="G26" s="13">
        <v>1475</v>
      </c>
      <c r="H26" s="35">
        <f t="shared" si="1"/>
        <v>20</v>
      </c>
      <c r="I26" s="35">
        <f t="shared" si="2"/>
        <v>0</v>
      </c>
    </row>
    <row r="27" spans="1:9" x14ac:dyDescent="0.35">
      <c r="A27" s="12">
        <v>44294</v>
      </c>
      <c r="B27" s="12">
        <v>44295</v>
      </c>
      <c r="C27" s="12">
        <v>44299</v>
      </c>
      <c r="D27" s="14">
        <f t="shared" si="0"/>
        <v>5</v>
      </c>
      <c r="E27" s="11" t="s">
        <v>6</v>
      </c>
      <c r="F27" t="str">
        <f t="shared" si="3"/>
        <v>Houston</v>
      </c>
      <c r="G27" s="13">
        <v>1825</v>
      </c>
      <c r="H27" s="35">
        <f t="shared" si="1"/>
        <v>30</v>
      </c>
      <c r="I27" s="35">
        <f t="shared" si="2"/>
        <v>0</v>
      </c>
    </row>
    <row r="28" spans="1:9" x14ac:dyDescent="0.35">
      <c r="A28" s="12">
        <v>44294</v>
      </c>
      <c r="B28" s="12">
        <v>44298</v>
      </c>
      <c r="C28" s="12">
        <v>44302</v>
      </c>
      <c r="D28" s="14">
        <f t="shared" si="0"/>
        <v>8</v>
      </c>
      <c r="E28" s="11" t="s">
        <v>8</v>
      </c>
      <c r="F28" t="str">
        <f t="shared" si="3"/>
        <v>Austin</v>
      </c>
      <c r="G28" s="13">
        <v>2055</v>
      </c>
      <c r="H28" s="35">
        <f t="shared" si="1"/>
        <v>24</v>
      </c>
      <c r="I28" s="35">
        <f t="shared" si="2"/>
        <v>0</v>
      </c>
    </row>
    <row r="29" spans="1:9" x14ac:dyDescent="0.35">
      <c r="A29" s="12">
        <v>44294</v>
      </c>
      <c r="B29" s="12">
        <v>44299</v>
      </c>
      <c r="C29" s="12">
        <v>44305</v>
      </c>
      <c r="D29" s="14">
        <f t="shared" si="0"/>
        <v>11</v>
      </c>
      <c r="E29" s="11" t="s">
        <v>6</v>
      </c>
      <c r="F29" t="str">
        <f t="shared" si="3"/>
        <v>Houston</v>
      </c>
      <c r="G29" s="13">
        <v>1625</v>
      </c>
      <c r="H29" s="35">
        <f t="shared" si="1"/>
        <v>30</v>
      </c>
      <c r="I29" s="35">
        <f t="shared" si="2"/>
        <v>15</v>
      </c>
    </row>
    <row r="30" spans="1:9" x14ac:dyDescent="0.35">
      <c r="A30" s="12">
        <v>44294</v>
      </c>
      <c r="B30" s="12">
        <v>44298</v>
      </c>
      <c r="C30" s="12">
        <v>44305</v>
      </c>
      <c r="D30" s="14">
        <f t="shared" si="0"/>
        <v>11</v>
      </c>
      <c r="E30" s="11" t="s">
        <v>4</v>
      </c>
      <c r="F30" t="str">
        <f t="shared" si="3"/>
        <v>Dallas-Forth Worth</v>
      </c>
      <c r="G30" s="13">
        <v>1000</v>
      </c>
      <c r="H30" s="35">
        <f t="shared" si="1"/>
        <v>20</v>
      </c>
      <c r="I30" s="35">
        <f t="shared" si="2"/>
        <v>10</v>
      </c>
    </row>
    <row r="31" spans="1:9" x14ac:dyDescent="0.35">
      <c r="A31" s="12">
        <v>44295</v>
      </c>
      <c r="B31" s="12">
        <v>44298</v>
      </c>
      <c r="C31" s="12">
        <v>44305</v>
      </c>
      <c r="D31" s="14">
        <f t="shared" si="0"/>
        <v>10</v>
      </c>
      <c r="E31" s="11" t="s">
        <v>8</v>
      </c>
      <c r="F31" t="str">
        <f t="shared" si="3"/>
        <v>Austin</v>
      </c>
      <c r="G31" s="13">
        <v>1005</v>
      </c>
      <c r="H31" s="35">
        <f t="shared" si="1"/>
        <v>24</v>
      </c>
      <c r="I31" s="35">
        <f t="shared" si="2"/>
        <v>0</v>
      </c>
    </row>
    <row r="32" spans="1:9" x14ac:dyDescent="0.35">
      <c r="A32" s="12">
        <v>44295</v>
      </c>
      <c r="B32" s="12">
        <v>44298</v>
      </c>
      <c r="C32" s="12">
        <v>44302</v>
      </c>
      <c r="D32" s="14">
        <f t="shared" si="0"/>
        <v>7</v>
      </c>
      <c r="E32" s="11" t="s">
        <v>6</v>
      </c>
      <c r="F32" t="str">
        <f t="shared" si="3"/>
        <v>Houston</v>
      </c>
      <c r="G32" s="13">
        <v>1745</v>
      </c>
      <c r="H32" s="35">
        <f t="shared" si="1"/>
        <v>30</v>
      </c>
      <c r="I32" s="35">
        <f t="shared" si="2"/>
        <v>0</v>
      </c>
    </row>
    <row r="33" spans="1:9" x14ac:dyDescent="0.35">
      <c r="A33" s="12">
        <v>44295</v>
      </c>
      <c r="B33" s="12">
        <v>44298</v>
      </c>
      <c r="C33" s="12">
        <v>44302</v>
      </c>
      <c r="D33" s="14">
        <f t="shared" si="0"/>
        <v>7</v>
      </c>
      <c r="E33" s="11" t="s">
        <v>4</v>
      </c>
      <c r="F33" t="str">
        <f t="shared" si="3"/>
        <v>Dallas-Forth Worth</v>
      </c>
      <c r="G33" s="13">
        <v>2100</v>
      </c>
      <c r="H33" s="35">
        <f t="shared" si="1"/>
        <v>20</v>
      </c>
      <c r="I33" s="35">
        <f t="shared" si="2"/>
        <v>0</v>
      </c>
    </row>
    <row r="34" spans="1:9" x14ac:dyDescent="0.35">
      <c r="A34" s="12">
        <v>44295</v>
      </c>
      <c r="B34" s="12">
        <v>44295</v>
      </c>
      <c r="C34" s="12">
        <v>44306</v>
      </c>
      <c r="D34" s="14">
        <f t="shared" si="0"/>
        <v>11</v>
      </c>
      <c r="E34" s="11" t="s">
        <v>8</v>
      </c>
      <c r="F34" t="str">
        <f t="shared" si="3"/>
        <v>Austin</v>
      </c>
      <c r="G34" s="13">
        <v>1005</v>
      </c>
      <c r="H34" s="35">
        <f t="shared" si="1"/>
        <v>24</v>
      </c>
      <c r="I34" s="35">
        <f t="shared" si="2"/>
        <v>12</v>
      </c>
    </row>
    <row r="35" spans="1:9" x14ac:dyDescent="0.35">
      <c r="A35" s="12">
        <v>44295</v>
      </c>
      <c r="B35" s="12">
        <v>44295</v>
      </c>
      <c r="C35" s="12">
        <v>44306</v>
      </c>
      <c r="D35" s="14">
        <f t="shared" si="0"/>
        <v>11</v>
      </c>
      <c r="E35" s="11" t="s">
        <v>6</v>
      </c>
      <c r="F35" t="str">
        <f t="shared" si="3"/>
        <v>Houston</v>
      </c>
      <c r="G35" s="13">
        <v>960</v>
      </c>
      <c r="H35" s="35">
        <f t="shared" si="1"/>
        <v>30</v>
      </c>
      <c r="I35" s="35">
        <f t="shared" si="2"/>
        <v>0</v>
      </c>
    </row>
  </sheetData>
  <pageMargins left="0.3" right="0.3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topLeftCell="A4" workbookViewId="0">
      <selection activeCell="C9" sqref="C9"/>
    </sheetView>
  </sheetViews>
  <sheetFormatPr defaultRowHeight="14.5" x14ac:dyDescent="0.35"/>
  <cols>
    <col min="1" max="1" width="16.7265625" bestFit="1" customWidth="1"/>
    <col min="2" max="4" width="10.1796875" customWidth="1"/>
    <col min="5" max="5" width="11" bestFit="1" customWidth="1"/>
    <col min="6" max="6" width="6.1796875" customWidth="1"/>
    <col min="7" max="7" width="18.453125" customWidth="1"/>
    <col min="8" max="10" width="10.7265625" customWidth="1"/>
  </cols>
  <sheetData>
    <row r="1" spans="1:4" x14ac:dyDescent="0.35">
      <c r="A1" s="3" t="s">
        <v>43</v>
      </c>
      <c r="B1" s="4" t="s">
        <v>8</v>
      </c>
      <c r="C1" s="4" t="s">
        <v>4</v>
      </c>
      <c r="D1" s="4" t="s">
        <v>6</v>
      </c>
    </row>
    <row r="2" spans="1:4" x14ac:dyDescent="0.35">
      <c r="A2" s="11" t="s">
        <v>44</v>
      </c>
      <c r="B2" s="35">
        <f>COUNTIF($C12:$C40,B$1)</f>
        <v>8</v>
      </c>
      <c r="C2" s="35">
        <f t="shared" ref="C2:D2" si="0">COUNTIF($C12:$C40,C$1)</f>
        <v>11</v>
      </c>
      <c r="D2" s="35">
        <f t="shared" si="0"/>
        <v>10</v>
      </c>
    </row>
    <row r="3" spans="1:4" x14ac:dyDescent="0.35">
      <c r="A3" s="11" t="s">
        <v>45</v>
      </c>
      <c r="B3" s="35">
        <f>SUMIF($C12:$C40,B$1,$D12:$D40)</f>
        <v>9095</v>
      </c>
      <c r="C3" s="35">
        <f t="shared" ref="C3:D3" si="1">SUMIF($C12:$C40,C$1,$D12:$D40)</f>
        <v>16225</v>
      </c>
      <c r="D3" s="35">
        <f t="shared" si="1"/>
        <v>15760</v>
      </c>
    </row>
    <row r="4" spans="1:4" x14ac:dyDescent="0.35">
      <c r="A4" s="11" t="s">
        <v>46</v>
      </c>
      <c r="B4" s="35">
        <f>AVERAGEIF($C12:$C40,B$1,$B12:$B40)</f>
        <v>9.5</v>
      </c>
      <c r="C4" s="35">
        <f t="shared" ref="C4:D4" si="2">AVERAGEIF($C12:$C40,C$1,$B12:$B40)</f>
        <v>9</v>
      </c>
      <c r="D4" s="35">
        <f t="shared" si="2"/>
        <v>8.8000000000000007</v>
      </c>
    </row>
    <row r="6" spans="1:4" x14ac:dyDescent="0.35">
      <c r="A6" s="3" t="s">
        <v>47</v>
      </c>
      <c r="B6" s="10"/>
      <c r="C6" s="10"/>
    </row>
    <row r="7" spans="1:4" x14ac:dyDescent="0.35">
      <c r="A7" s="11" t="s">
        <v>48</v>
      </c>
      <c r="B7" s="35"/>
      <c r="C7" s="35">
        <f>COUNTIFS($C$12:$C$16,D1,$D$12:$D$16,"&gt;1000")</f>
        <v>2</v>
      </c>
    </row>
    <row r="8" spans="1:4" x14ac:dyDescent="0.35">
      <c r="A8" s="11" t="s">
        <v>49</v>
      </c>
      <c r="B8" s="35"/>
      <c r="C8" s="35">
        <f>SUMIFS($D$12:$D$16,C12:C16,D1,$D$12:$D$16,"&gt;1000")</f>
        <v>3610</v>
      </c>
    </row>
    <row r="9" spans="1:4" x14ac:dyDescent="0.35">
      <c r="A9" s="11" t="s">
        <v>50</v>
      </c>
      <c r="B9" s="36"/>
      <c r="C9" s="35">
        <f>_xlfn.MAXIFS($D$12:$D$16,C12:C16,D1,$D$12:$D$16,"&gt;1000")</f>
        <v>2535</v>
      </c>
    </row>
    <row r="11" spans="1:4" ht="29" x14ac:dyDescent="0.35">
      <c r="A11" s="34" t="s">
        <v>0</v>
      </c>
      <c r="B11" s="34" t="s">
        <v>12</v>
      </c>
      <c r="C11" s="34" t="s">
        <v>10</v>
      </c>
      <c r="D11" s="34" t="s">
        <v>14</v>
      </c>
    </row>
    <row r="12" spans="1:4" x14ac:dyDescent="0.35">
      <c r="A12" s="12">
        <v>44291</v>
      </c>
      <c r="B12" s="14">
        <v>4</v>
      </c>
      <c r="C12" s="11" t="s">
        <v>8</v>
      </c>
      <c r="D12" s="13">
        <v>975</v>
      </c>
    </row>
    <row r="13" spans="1:4" x14ac:dyDescent="0.35">
      <c r="A13" s="12">
        <v>44291</v>
      </c>
      <c r="B13" s="14">
        <v>10</v>
      </c>
      <c r="C13" s="11" t="s">
        <v>8</v>
      </c>
      <c r="D13" s="13">
        <v>1055</v>
      </c>
    </row>
    <row r="14" spans="1:4" x14ac:dyDescent="0.35">
      <c r="A14" s="12">
        <v>44291</v>
      </c>
      <c r="B14" s="14">
        <v>11</v>
      </c>
      <c r="C14" s="11" t="s">
        <v>6</v>
      </c>
      <c r="D14" s="13">
        <v>1075</v>
      </c>
    </row>
    <row r="15" spans="1:4" x14ac:dyDescent="0.35">
      <c r="A15" s="12">
        <v>44291</v>
      </c>
      <c r="B15" s="14">
        <v>7</v>
      </c>
      <c r="C15" s="11" t="s">
        <v>4</v>
      </c>
      <c r="D15" s="13">
        <v>1000</v>
      </c>
    </row>
    <row r="16" spans="1:4" x14ac:dyDescent="0.35">
      <c r="A16" s="12">
        <v>44291</v>
      </c>
      <c r="B16" s="14">
        <v>11</v>
      </c>
      <c r="C16" s="11" t="s">
        <v>6</v>
      </c>
      <c r="D16" s="13">
        <v>2535</v>
      </c>
    </row>
    <row r="17" spans="1:4" x14ac:dyDescent="0.35">
      <c r="A17" s="12">
        <v>44291</v>
      </c>
      <c r="B17" s="14">
        <v>7</v>
      </c>
      <c r="C17" s="11" t="s">
        <v>4</v>
      </c>
      <c r="D17" s="13">
        <v>1890</v>
      </c>
    </row>
    <row r="18" spans="1:4" x14ac:dyDescent="0.35">
      <c r="A18" s="12">
        <v>44291</v>
      </c>
      <c r="B18" s="14">
        <v>11</v>
      </c>
      <c r="C18" s="11" t="s">
        <v>8</v>
      </c>
      <c r="D18" s="13">
        <v>950</v>
      </c>
    </row>
    <row r="19" spans="1:4" x14ac:dyDescent="0.35">
      <c r="A19" s="12">
        <v>44292</v>
      </c>
      <c r="B19" s="14">
        <v>9</v>
      </c>
      <c r="C19" s="11" t="s">
        <v>4</v>
      </c>
      <c r="D19" s="13">
        <v>1485</v>
      </c>
    </row>
    <row r="20" spans="1:4" x14ac:dyDescent="0.35">
      <c r="A20" s="12">
        <v>44292</v>
      </c>
      <c r="B20" s="14">
        <v>3</v>
      </c>
      <c r="C20" s="11" t="s">
        <v>4</v>
      </c>
      <c r="D20" s="13">
        <v>550</v>
      </c>
    </row>
    <row r="21" spans="1:4" x14ac:dyDescent="0.35">
      <c r="A21" s="12">
        <v>44292</v>
      </c>
      <c r="B21" s="14">
        <v>13</v>
      </c>
      <c r="C21" s="11" t="s">
        <v>8</v>
      </c>
      <c r="D21" s="13">
        <v>1250</v>
      </c>
    </row>
    <row r="22" spans="1:4" x14ac:dyDescent="0.35">
      <c r="A22" s="12">
        <v>44292</v>
      </c>
      <c r="B22" s="14">
        <v>8</v>
      </c>
      <c r="C22" s="11" t="s">
        <v>6</v>
      </c>
      <c r="D22" s="13">
        <v>1600</v>
      </c>
    </row>
    <row r="23" spans="1:4" x14ac:dyDescent="0.35">
      <c r="A23" s="12">
        <v>44292</v>
      </c>
      <c r="B23" s="14">
        <v>13</v>
      </c>
      <c r="C23" s="11" t="s">
        <v>4</v>
      </c>
      <c r="D23" s="13">
        <v>2500</v>
      </c>
    </row>
    <row r="24" spans="1:4" x14ac:dyDescent="0.35">
      <c r="A24" s="12">
        <v>44293</v>
      </c>
      <c r="B24" s="14">
        <v>9</v>
      </c>
      <c r="C24" s="11" t="s">
        <v>6</v>
      </c>
      <c r="D24" s="13">
        <v>1425</v>
      </c>
    </row>
    <row r="25" spans="1:4" x14ac:dyDescent="0.35">
      <c r="A25" s="12">
        <v>44293</v>
      </c>
      <c r="B25" s="14">
        <v>9</v>
      </c>
      <c r="C25" s="11" t="s">
        <v>8</v>
      </c>
      <c r="D25" s="13">
        <v>800</v>
      </c>
    </row>
    <row r="26" spans="1:4" x14ac:dyDescent="0.35">
      <c r="A26" s="12">
        <v>44293</v>
      </c>
      <c r="B26" s="14">
        <v>7</v>
      </c>
      <c r="C26" s="11" t="s">
        <v>4</v>
      </c>
      <c r="D26" s="13">
        <v>1000</v>
      </c>
    </row>
    <row r="27" spans="1:4" x14ac:dyDescent="0.35">
      <c r="A27" s="12">
        <v>44293</v>
      </c>
      <c r="B27" s="14">
        <v>23</v>
      </c>
      <c r="C27" s="11" t="s">
        <v>4</v>
      </c>
      <c r="D27" s="13">
        <v>1125</v>
      </c>
    </row>
    <row r="28" spans="1:4" x14ac:dyDescent="0.35">
      <c r="A28" s="12">
        <v>44293</v>
      </c>
      <c r="B28" s="14">
        <v>9</v>
      </c>
      <c r="C28" s="11" t="s">
        <v>6</v>
      </c>
      <c r="D28" s="13">
        <v>1625</v>
      </c>
    </row>
    <row r="29" spans="1:4" x14ac:dyDescent="0.35">
      <c r="A29" s="12">
        <v>44294</v>
      </c>
      <c r="B29" s="14">
        <v>6</v>
      </c>
      <c r="C29" s="11" t="s">
        <v>6</v>
      </c>
      <c r="D29" s="13">
        <v>1345</v>
      </c>
    </row>
    <row r="30" spans="1:4" x14ac:dyDescent="0.35">
      <c r="A30" s="12">
        <v>44294</v>
      </c>
      <c r="B30" s="14">
        <v>8</v>
      </c>
      <c r="C30" s="11" t="s">
        <v>4</v>
      </c>
      <c r="D30" s="13">
        <v>2100</v>
      </c>
    </row>
    <row r="31" spans="1:4" x14ac:dyDescent="0.35">
      <c r="A31" s="12">
        <v>44294</v>
      </c>
      <c r="B31" s="14">
        <v>4</v>
      </c>
      <c r="C31" s="11" t="s">
        <v>4</v>
      </c>
      <c r="D31" s="13">
        <v>1475</v>
      </c>
    </row>
    <row r="32" spans="1:4" x14ac:dyDescent="0.35">
      <c r="A32" s="12">
        <v>44294</v>
      </c>
      <c r="B32" s="14">
        <v>5</v>
      </c>
      <c r="C32" s="11" t="s">
        <v>6</v>
      </c>
      <c r="D32" s="13">
        <v>1825</v>
      </c>
    </row>
    <row r="33" spans="1:4" x14ac:dyDescent="0.35">
      <c r="A33" s="12">
        <v>44294</v>
      </c>
      <c r="B33" s="14">
        <v>8</v>
      </c>
      <c r="C33" s="11" t="s">
        <v>8</v>
      </c>
      <c r="D33" s="13">
        <v>2055</v>
      </c>
    </row>
    <row r="34" spans="1:4" x14ac:dyDescent="0.35">
      <c r="A34" s="12">
        <v>44294</v>
      </c>
      <c r="B34" s="14">
        <v>11</v>
      </c>
      <c r="C34" s="11" t="s">
        <v>6</v>
      </c>
      <c r="D34" s="13">
        <v>1625</v>
      </c>
    </row>
    <row r="35" spans="1:4" x14ac:dyDescent="0.35">
      <c r="A35" s="12">
        <v>44294</v>
      </c>
      <c r="B35" s="14">
        <v>11</v>
      </c>
      <c r="C35" s="11" t="s">
        <v>4</v>
      </c>
      <c r="D35" s="13">
        <v>1000</v>
      </c>
    </row>
    <row r="36" spans="1:4" x14ac:dyDescent="0.35">
      <c r="A36" s="12">
        <v>44295</v>
      </c>
      <c r="B36" s="14">
        <v>10</v>
      </c>
      <c r="C36" s="11" t="s">
        <v>8</v>
      </c>
      <c r="D36" s="13">
        <v>1005</v>
      </c>
    </row>
    <row r="37" spans="1:4" x14ac:dyDescent="0.35">
      <c r="A37" s="12">
        <v>44295</v>
      </c>
      <c r="B37" s="14">
        <v>7</v>
      </c>
      <c r="C37" s="11" t="s">
        <v>6</v>
      </c>
      <c r="D37" s="13">
        <v>1745</v>
      </c>
    </row>
    <row r="38" spans="1:4" x14ac:dyDescent="0.35">
      <c r="A38" s="12">
        <v>44295</v>
      </c>
      <c r="B38" s="14">
        <v>7</v>
      </c>
      <c r="C38" s="11" t="s">
        <v>4</v>
      </c>
      <c r="D38" s="13">
        <v>2100</v>
      </c>
    </row>
    <row r="39" spans="1:4" x14ac:dyDescent="0.35">
      <c r="A39" s="12">
        <v>44295</v>
      </c>
      <c r="B39" s="14">
        <v>11</v>
      </c>
      <c r="C39" s="11" t="s">
        <v>8</v>
      </c>
      <c r="D39" s="13">
        <v>1005</v>
      </c>
    </row>
    <row r="40" spans="1:4" x14ac:dyDescent="0.35">
      <c r="A40" s="12">
        <v>44295</v>
      </c>
      <c r="B40" s="14">
        <v>11</v>
      </c>
      <c r="C40" s="11" t="s">
        <v>6</v>
      </c>
      <c r="D40" s="13">
        <v>960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K12" sqref="K12"/>
    </sheetView>
  </sheetViews>
  <sheetFormatPr defaultRowHeight="14.5" x14ac:dyDescent="0.35"/>
  <cols>
    <col min="1" max="1" width="11.453125" bestFit="1" customWidth="1"/>
    <col min="2" max="2" width="11.54296875" bestFit="1" customWidth="1"/>
  </cols>
  <sheetData>
    <row r="1" spans="1:2" x14ac:dyDescent="0.35">
      <c r="A1" s="3" t="s">
        <v>18</v>
      </c>
      <c r="B1" s="4" t="s">
        <v>17</v>
      </c>
    </row>
    <row r="2" spans="1:2" x14ac:dyDescent="0.35">
      <c r="A2" s="22" t="s">
        <v>24</v>
      </c>
      <c r="B2" s="13">
        <v>55945</v>
      </c>
    </row>
    <row r="3" spans="1:2" x14ac:dyDescent="0.35">
      <c r="A3" s="22" t="s">
        <v>25</v>
      </c>
      <c r="B3" s="13">
        <v>30650</v>
      </c>
    </row>
    <row r="4" spans="1:2" x14ac:dyDescent="0.35">
      <c r="A4" s="22" t="s">
        <v>19</v>
      </c>
      <c r="B4" s="13">
        <v>41080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B17" sqref="B17"/>
    </sheetView>
  </sheetViews>
  <sheetFormatPr defaultColWidth="9.1796875" defaultRowHeight="12.5" x14ac:dyDescent="0.25"/>
  <cols>
    <col min="1" max="1" width="19.1796875" style="1" customWidth="1"/>
    <col min="2" max="2" width="12.26953125" style="1" bestFit="1" customWidth="1"/>
    <col min="3" max="3" width="9.7265625" style="1" bestFit="1" customWidth="1"/>
    <col min="4" max="4" width="11.7265625" style="1" bestFit="1" customWidth="1"/>
    <col min="5" max="5" width="12.26953125" style="1" bestFit="1" customWidth="1"/>
    <col min="6" max="7" width="9.1796875" style="1"/>
    <col min="8" max="8" width="11.26953125" style="1" bestFit="1" customWidth="1"/>
    <col min="9" max="16384" width="9.1796875" style="1"/>
  </cols>
  <sheetData>
    <row r="1" spans="1:8" ht="13" x14ac:dyDescent="0.3">
      <c r="A1" s="6" t="s">
        <v>38</v>
      </c>
      <c r="B1" s="6"/>
      <c r="D1" s="8" t="s">
        <v>39</v>
      </c>
      <c r="E1" s="8" t="s">
        <v>31</v>
      </c>
      <c r="F1" s="8" t="s">
        <v>32</v>
      </c>
      <c r="G1" s="8" t="s">
        <v>33</v>
      </c>
      <c r="H1" s="8" t="s">
        <v>40</v>
      </c>
    </row>
    <row r="2" spans="1:8" ht="14.5" x14ac:dyDescent="0.35">
      <c r="A2" s="23" t="s">
        <v>26</v>
      </c>
      <c r="B2" s="24">
        <v>75000</v>
      </c>
      <c r="D2" s="28">
        <v>1</v>
      </c>
      <c r="E2" s="29">
        <f>B2</f>
        <v>75000</v>
      </c>
      <c r="F2" s="27">
        <f>-IPMT($B$4,D2,$B$6,$B$2,0)</f>
        <v>312.5</v>
      </c>
      <c r="G2" s="27">
        <f>-PPMT($B$4,D2,$B$6,$B$2,0)</f>
        <v>895.36994960881975</v>
      </c>
      <c r="H2" s="29">
        <f>E2-G2</f>
        <v>74104.630050391177</v>
      </c>
    </row>
    <row r="3" spans="1:8" x14ac:dyDescent="0.25">
      <c r="A3" s="23" t="s">
        <v>27</v>
      </c>
      <c r="B3" s="25">
        <v>0.05</v>
      </c>
      <c r="D3" s="28">
        <v>2</v>
      </c>
      <c r="E3" s="29">
        <f>H2</f>
        <v>74104.630050391177</v>
      </c>
      <c r="F3" s="27">
        <f t="shared" ref="F3:F25" si="0">-IPMT($B$4,D3,$B$6,$B$2,0)</f>
        <v>308.76929187662989</v>
      </c>
      <c r="G3" s="27">
        <f t="shared" ref="G3:G25" si="1">-PPMT($B$4,D3,$B$6,$B$2,0)</f>
        <v>899.10065773218992</v>
      </c>
      <c r="H3" s="29">
        <f t="shared" ref="H3:H25" si="2">E3-G3</f>
        <v>73205.52939265898</v>
      </c>
    </row>
    <row r="4" spans="1:8" x14ac:dyDescent="0.25">
      <c r="A4" s="23" t="s">
        <v>28</v>
      </c>
      <c r="B4" s="25">
        <f>B3/12</f>
        <v>4.1666666666666666E-3</v>
      </c>
      <c r="D4" s="28">
        <v>3</v>
      </c>
      <c r="E4" s="29">
        <f t="shared" ref="E4:E25" si="3">H3</f>
        <v>73205.52939265898</v>
      </c>
      <c r="F4" s="27">
        <f t="shared" si="0"/>
        <v>305.02303913607921</v>
      </c>
      <c r="G4" s="27">
        <f t="shared" si="1"/>
        <v>902.84691047274066</v>
      </c>
      <c r="H4" s="29">
        <f t="shared" si="2"/>
        <v>72302.682482186239</v>
      </c>
    </row>
    <row r="5" spans="1:8" ht="14.5" x14ac:dyDescent="0.35">
      <c r="A5" s="23" t="s">
        <v>37</v>
      </c>
      <c r="B5" s="5">
        <v>6</v>
      </c>
      <c r="D5" s="28">
        <v>4</v>
      </c>
      <c r="E5" s="29">
        <f t="shared" si="3"/>
        <v>72302.682482186239</v>
      </c>
      <c r="F5" s="27">
        <f t="shared" si="0"/>
        <v>301.26117700910936</v>
      </c>
      <c r="G5" s="27">
        <f t="shared" si="1"/>
        <v>906.60877259971028</v>
      </c>
      <c r="H5" s="29">
        <f t="shared" si="2"/>
        <v>71396.073709586533</v>
      </c>
    </row>
    <row r="6" spans="1:8" ht="14.5" x14ac:dyDescent="0.35">
      <c r="A6" s="23" t="s">
        <v>29</v>
      </c>
      <c r="B6" s="26">
        <f>B5*12</f>
        <v>72</v>
      </c>
      <c r="D6" s="28">
        <v>5</v>
      </c>
      <c r="E6" s="29">
        <f t="shared" si="3"/>
        <v>71396.073709586533</v>
      </c>
      <c r="F6" s="27">
        <f t="shared" si="0"/>
        <v>297.48364045661054</v>
      </c>
      <c r="G6" s="27">
        <f t="shared" si="1"/>
        <v>910.38630915220915</v>
      </c>
      <c r="H6" s="29">
        <f t="shared" si="2"/>
        <v>70485.687400434326</v>
      </c>
    </row>
    <row r="7" spans="1:8" x14ac:dyDescent="0.25">
      <c r="A7" s="23" t="s">
        <v>30</v>
      </c>
      <c r="B7" s="27">
        <f>PMT(B4,B6,-B2)</f>
        <v>1207.8699496088198</v>
      </c>
      <c r="D7" s="28">
        <v>6</v>
      </c>
      <c r="E7" s="29">
        <f t="shared" si="3"/>
        <v>70485.687400434326</v>
      </c>
      <c r="F7" s="27">
        <f t="shared" si="0"/>
        <v>293.69036416847638</v>
      </c>
      <c r="G7" s="27">
        <f t="shared" si="1"/>
        <v>914.17958544034343</v>
      </c>
      <c r="H7" s="29">
        <f t="shared" si="2"/>
        <v>69571.50781499398</v>
      </c>
    </row>
    <row r="8" spans="1:8" x14ac:dyDescent="0.25">
      <c r="D8" s="28">
        <v>7</v>
      </c>
      <c r="E8" s="29">
        <f t="shared" si="3"/>
        <v>69571.50781499398</v>
      </c>
      <c r="F8" s="27">
        <f t="shared" si="0"/>
        <v>289.88128256247489</v>
      </c>
      <c r="G8" s="27">
        <f t="shared" si="1"/>
        <v>917.98866704634474</v>
      </c>
      <c r="H8" s="29">
        <f t="shared" si="2"/>
        <v>68653.519147947634</v>
      </c>
    </row>
    <row r="9" spans="1:8" ht="13" x14ac:dyDescent="0.3">
      <c r="A9" s="6" t="s">
        <v>41</v>
      </c>
      <c r="B9" s="7"/>
      <c r="D9" s="28">
        <v>8</v>
      </c>
      <c r="E9" s="29">
        <f t="shared" si="3"/>
        <v>68653.519147947634</v>
      </c>
      <c r="F9" s="27">
        <f t="shared" si="0"/>
        <v>286.05632978311513</v>
      </c>
      <c r="G9" s="27">
        <f t="shared" si="1"/>
        <v>921.81361982570468</v>
      </c>
      <c r="H9" s="29">
        <f t="shared" si="2"/>
        <v>67731.705528121936</v>
      </c>
    </row>
    <row r="10" spans="1:8" ht="14.5" x14ac:dyDescent="0.35">
      <c r="A10" s="23" t="s">
        <v>32</v>
      </c>
      <c r="B10" s="24">
        <f>-CUMIPMT(B4,B6,B2,1,24,0)</f>
        <v>6438.1623912336581</v>
      </c>
      <c r="D10" s="28">
        <v>9</v>
      </c>
      <c r="E10" s="29">
        <f t="shared" si="3"/>
        <v>67731.705528121936</v>
      </c>
      <c r="F10" s="27">
        <f t="shared" si="0"/>
        <v>282.21543970050806</v>
      </c>
      <c r="G10" s="27">
        <f t="shared" si="1"/>
        <v>925.65450990831152</v>
      </c>
      <c r="H10" s="29">
        <f t="shared" si="2"/>
        <v>66806.05101821362</v>
      </c>
    </row>
    <row r="11" spans="1:8" ht="14.5" x14ac:dyDescent="0.35">
      <c r="A11" s="23" t="s">
        <v>34</v>
      </c>
      <c r="B11" s="24">
        <f>-CUMPRINC(B4,B6,B2,1,24,0)</f>
        <v>22550.716399378016</v>
      </c>
      <c r="D11" s="28">
        <v>10</v>
      </c>
      <c r="E11" s="29">
        <f t="shared" si="3"/>
        <v>66806.05101821362</v>
      </c>
      <c r="F11" s="27">
        <f t="shared" si="0"/>
        <v>278.35854590922349</v>
      </c>
      <c r="G11" s="27">
        <f t="shared" si="1"/>
        <v>929.51140369959637</v>
      </c>
      <c r="H11" s="29">
        <f t="shared" si="2"/>
        <v>65876.539614514026</v>
      </c>
    </row>
    <row r="12" spans="1:8" x14ac:dyDescent="0.25">
      <c r="D12" s="28">
        <v>11</v>
      </c>
      <c r="E12" s="29">
        <f t="shared" si="3"/>
        <v>65876.539614514026</v>
      </c>
      <c r="F12" s="27">
        <f t="shared" si="0"/>
        <v>274.48558172714183</v>
      </c>
      <c r="G12" s="27">
        <f t="shared" si="1"/>
        <v>933.38436788167792</v>
      </c>
      <c r="H12" s="29">
        <f t="shared" si="2"/>
        <v>64943.155246632348</v>
      </c>
    </row>
    <row r="13" spans="1:8" ht="13" x14ac:dyDescent="0.3">
      <c r="A13" s="6" t="s">
        <v>42</v>
      </c>
      <c r="B13" s="7"/>
      <c r="C13" s="7"/>
      <c r="D13" s="28">
        <v>12</v>
      </c>
      <c r="E13" s="29">
        <f t="shared" si="3"/>
        <v>64943.155246632348</v>
      </c>
      <c r="F13" s="27">
        <f t="shared" si="0"/>
        <v>270.59648019430148</v>
      </c>
      <c r="G13" s="27">
        <f t="shared" si="1"/>
        <v>937.27346941451822</v>
      </c>
      <c r="H13" s="29">
        <f t="shared" si="2"/>
        <v>64005.88177721783</v>
      </c>
    </row>
    <row r="14" spans="1:8" ht="14.5" x14ac:dyDescent="0.35">
      <c r="A14" s="23" t="s">
        <v>30</v>
      </c>
      <c r="B14" s="24">
        <v>1150</v>
      </c>
      <c r="D14" s="28">
        <v>13</v>
      </c>
      <c r="E14" s="29">
        <f t="shared" si="3"/>
        <v>64005.88177721783</v>
      </c>
      <c r="F14" s="27">
        <f t="shared" si="0"/>
        <v>266.69117407174099</v>
      </c>
      <c r="G14" s="27">
        <f t="shared" si="1"/>
        <v>941.17877553707876</v>
      </c>
      <c r="H14" s="29">
        <f t="shared" si="2"/>
        <v>63064.703001680755</v>
      </c>
    </row>
    <row r="15" spans="1:8" ht="14.5" x14ac:dyDescent="0.35">
      <c r="A15" s="23" t="s">
        <v>35</v>
      </c>
      <c r="B15" s="30">
        <f>RATE(B6,-B14,B2,0,0,0.5%)</f>
        <v>2.7593959908749736E-3</v>
      </c>
      <c r="D15" s="28">
        <v>14</v>
      </c>
      <c r="E15" s="29">
        <f t="shared" si="3"/>
        <v>63064.703001680755</v>
      </c>
      <c r="F15" s="27">
        <f t="shared" si="0"/>
        <v>262.76959584033648</v>
      </c>
      <c r="G15" s="27">
        <f t="shared" si="1"/>
        <v>945.10035376848327</v>
      </c>
      <c r="H15" s="29">
        <f t="shared" si="2"/>
        <v>62119.602647912274</v>
      </c>
    </row>
    <row r="16" spans="1:8" ht="14.5" x14ac:dyDescent="0.35">
      <c r="A16" s="23" t="s">
        <v>36</v>
      </c>
      <c r="B16" s="30">
        <f>B15*12</f>
        <v>3.3112751890499684E-2</v>
      </c>
      <c r="D16" s="28">
        <v>15</v>
      </c>
      <c r="E16" s="29">
        <f t="shared" si="3"/>
        <v>62119.602647912274</v>
      </c>
      <c r="F16" s="27">
        <f t="shared" si="0"/>
        <v>258.83167769963455</v>
      </c>
      <c r="G16" s="27">
        <f t="shared" si="1"/>
        <v>949.03827190918526</v>
      </c>
      <c r="H16" s="29">
        <f t="shared" si="2"/>
        <v>61170.564376003087</v>
      </c>
    </row>
    <row r="17" spans="1:8" x14ac:dyDescent="0.25">
      <c r="D17" s="28">
        <v>16</v>
      </c>
      <c r="E17" s="29">
        <f t="shared" si="3"/>
        <v>61170.564376003087</v>
      </c>
      <c r="F17" s="27">
        <f t="shared" si="0"/>
        <v>254.87735156667955</v>
      </c>
      <c r="G17" s="27">
        <f t="shared" si="1"/>
        <v>952.99259804214023</v>
      </c>
      <c r="H17" s="29">
        <f t="shared" si="2"/>
        <v>60217.571777960948</v>
      </c>
    </row>
    <row r="18" spans="1:8" x14ac:dyDescent="0.25">
      <c r="D18" s="28">
        <v>17</v>
      </c>
      <c r="E18" s="29">
        <f t="shared" si="3"/>
        <v>60217.571777960948</v>
      </c>
      <c r="F18" s="27">
        <f t="shared" si="0"/>
        <v>250.90654907483733</v>
      </c>
      <c r="G18" s="27">
        <f t="shared" si="1"/>
        <v>956.96340053398251</v>
      </c>
      <c r="H18" s="29">
        <f t="shared" si="2"/>
        <v>59260.608377426965</v>
      </c>
    </row>
    <row r="19" spans="1:8" ht="14.5" x14ac:dyDescent="0.35">
      <c r="A19" s="11"/>
      <c r="B19" s="11"/>
      <c r="D19" s="28">
        <v>18</v>
      </c>
      <c r="E19" s="29">
        <f t="shared" si="3"/>
        <v>59260.608377426965</v>
      </c>
      <c r="F19" s="27">
        <f t="shared" si="0"/>
        <v>246.91920157261234</v>
      </c>
      <c r="G19" s="27">
        <f t="shared" si="1"/>
        <v>960.9507480362073</v>
      </c>
      <c r="H19" s="29">
        <f t="shared" si="2"/>
        <v>58299.657629390756</v>
      </c>
    </row>
    <row r="20" spans="1:8" ht="14.5" x14ac:dyDescent="0.35">
      <c r="A20" s="11"/>
      <c r="B20" s="11"/>
      <c r="D20" s="28">
        <v>19</v>
      </c>
      <c r="E20" s="29">
        <f t="shared" si="3"/>
        <v>58299.657629390756</v>
      </c>
      <c r="F20" s="27">
        <f t="shared" si="0"/>
        <v>242.91524012246148</v>
      </c>
      <c r="G20" s="27">
        <f t="shared" si="1"/>
        <v>964.95470948635818</v>
      </c>
      <c r="H20" s="29">
        <f t="shared" si="2"/>
        <v>57334.702919904397</v>
      </c>
    </row>
    <row r="21" spans="1:8" ht="14.5" x14ac:dyDescent="0.35">
      <c r="A21" s="11"/>
      <c r="B21" s="11"/>
      <c r="D21" s="28">
        <v>20</v>
      </c>
      <c r="E21" s="29">
        <f t="shared" si="3"/>
        <v>57334.702919904397</v>
      </c>
      <c r="F21" s="27">
        <f t="shared" si="0"/>
        <v>238.89459549960168</v>
      </c>
      <c r="G21" s="27">
        <f t="shared" si="1"/>
        <v>968.97535410921796</v>
      </c>
      <c r="H21" s="29">
        <f t="shared" si="2"/>
        <v>56365.727565795176</v>
      </c>
    </row>
    <row r="22" spans="1:8" ht="14.5" x14ac:dyDescent="0.35">
      <c r="A22" s="11"/>
      <c r="B22" s="11"/>
      <c r="D22" s="28">
        <v>21</v>
      </c>
      <c r="E22" s="29">
        <f t="shared" si="3"/>
        <v>56365.727565795176</v>
      </c>
      <c r="F22" s="27">
        <f t="shared" si="0"/>
        <v>234.85719819081325</v>
      </c>
      <c r="G22" s="27">
        <f t="shared" si="1"/>
        <v>973.01275141800647</v>
      </c>
      <c r="H22" s="29">
        <f t="shared" si="2"/>
        <v>55392.71481437717</v>
      </c>
    </row>
    <row r="23" spans="1:8" ht="14.5" x14ac:dyDescent="0.35">
      <c r="A23" s="11"/>
      <c r="B23" s="11"/>
      <c r="D23" s="28">
        <v>22</v>
      </c>
      <c r="E23" s="29">
        <f t="shared" si="3"/>
        <v>55392.71481437717</v>
      </c>
      <c r="F23" s="27">
        <f t="shared" si="0"/>
        <v>230.80297839323825</v>
      </c>
      <c r="G23" s="27">
        <f t="shared" si="1"/>
        <v>977.06697121558159</v>
      </c>
      <c r="H23" s="29">
        <f t="shared" si="2"/>
        <v>54415.647843161591</v>
      </c>
    </row>
    <row r="24" spans="1:8" ht="14.5" x14ac:dyDescent="0.35">
      <c r="A24" s="11"/>
      <c r="B24" s="11"/>
      <c r="D24" s="28">
        <v>23</v>
      </c>
      <c r="E24" s="29">
        <f t="shared" si="3"/>
        <v>54415.647843161591</v>
      </c>
      <c r="F24" s="27">
        <f t="shared" si="0"/>
        <v>226.73186601317335</v>
      </c>
      <c r="G24" s="27">
        <f t="shared" si="1"/>
        <v>981.13808359564644</v>
      </c>
      <c r="H24" s="29">
        <f t="shared" si="2"/>
        <v>53434.509759565946</v>
      </c>
    </row>
    <row r="25" spans="1:8" ht="14.5" x14ac:dyDescent="0.35">
      <c r="A25" s="11"/>
      <c r="B25" s="11"/>
      <c r="D25" s="28">
        <v>24</v>
      </c>
      <c r="E25" s="29">
        <f t="shared" si="3"/>
        <v>53434.509759565946</v>
      </c>
      <c r="F25" s="27">
        <f t="shared" si="0"/>
        <v>222.6437906648581</v>
      </c>
      <c r="G25" s="27">
        <f t="shared" si="1"/>
        <v>985.22615894396176</v>
      </c>
      <c r="H25" s="29">
        <f t="shared" si="2"/>
        <v>52449.283600621988</v>
      </c>
    </row>
  </sheetData>
  <pageMargins left="0.3" right="0.3" top="0.75" bottom="0.75" header="0.3" footer="0.3"/>
  <pageSetup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9G3KbcZb777O3MVYkyTFzvfX2BL3jyilONlZsq+UrwE=-~C1N1Y+lG0MAVymsSaa+KNw==</id>
</project>
</file>

<file path=customXml/itemProps1.xml><?xml version="1.0" encoding="utf-8"?>
<ds:datastoreItem xmlns:ds="http://schemas.openxmlformats.org/officeDocument/2006/customXml" ds:itemID="{D978E1B0-30FA-47C4-BEFB-DA79CC7023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</vt:lpstr>
      <vt:lpstr>Stats</vt:lpstr>
      <vt:lpstr>Map</vt:lpstr>
      <vt:lpstr>Loan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dcterms:created xsi:type="dcterms:W3CDTF">2019-03-09T23:20:23Z</dcterms:created>
  <dcterms:modified xsi:type="dcterms:W3CDTF">2021-09-23T22:09:04Z</dcterms:modified>
</cp:coreProperties>
</file>