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D820FE3-3DF3-4DE5-A027-83805C1EB7CA}" xr6:coauthVersionLast="36" xr6:coauthVersionMax="41" xr10:uidLastSave="{00000000-0000-0000-0000-000000000000}"/>
  <bookViews>
    <workbookView xWindow="0" yWindow="0" windowWidth="19200" windowHeight="6930" activeTab="5" xr2:uid="{7E0F30F4-B145-463E-8ED8-BC9884A585A4}"/>
  </bookViews>
  <sheets>
    <sheet name="Monday" sheetId="5" r:id="rId1"/>
    <sheet name="Tuesday" sheetId="4" r:id="rId2"/>
    <sheet name="Wednesday" sheetId="3" r:id="rId3"/>
    <sheet name="Thursday" sheetId="1" r:id="rId4"/>
    <sheet name="Friday" sheetId="2" r:id="rId5"/>
    <sheet name="Week" sheetId="6" r:id="rId6"/>
  </sheets>
  <externalReferences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2" l="1"/>
  <c r="D8" i="1"/>
  <c r="D8" i="3"/>
  <c r="D8" i="4"/>
  <c r="D8" i="5"/>
  <c r="D5" i="5"/>
  <c r="D6" i="5"/>
  <c r="C7" i="5"/>
  <c r="D7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10" i="2"/>
  <c r="D10" i="1"/>
  <c r="D10" i="3"/>
  <c r="D10" i="4"/>
  <c r="B25" i="2" l="1"/>
  <c r="C25" i="2"/>
  <c r="C9" i="6" s="1"/>
  <c r="D25" i="2"/>
  <c r="D9" i="6" s="1"/>
  <c r="E25" i="2"/>
  <c r="E9" i="6" s="1"/>
  <c r="F6" i="6"/>
  <c r="F7" i="6"/>
  <c r="F8" i="6"/>
  <c r="F5" i="6"/>
  <c r="B9" i="6"/>
  <c r="B10" i="6" s="1"/>
  <c r="C8" i="6"/>
  <c r="E8" i="6"/>
  <c r="B8" i="6"/>
  <c r="C7" i="6"/>
  <c r="B7" i="6"/>
  <c r="C6" i="6"/>
  <c r="B6" i="6"/>
  <c r="C5" i="6"/>
  <c r="B5" i="6"/>
  <c r="E25" i="5"/>
  <c r="E5" i="6" s="1"/>
  <c r="E25" i="4"/>
  <c r="E6" i="6" s="1"/>
  <c r="E25" i="3"/>
  <c r="E7" i="6" s="1"/>
  <c r="E25" i="1"/>
  <c r="C25" i="5"/>
  <c r="D25" i="5"/>
  <c r="D5" i="6" s="1"/>
  <c r="G5" i="6" s="1"/>
  <c r="C25" i="4"/>
  <c r="D25" i="4"/>
  <c r="D6" i="6" s="1"/>
  <c r="G6" i="6" s="1"/>
  <c r="C25" i="3"/>
  <c r="D25" i="3"/>
  <c r="D7" i="6" s="1"/>
  <c r="G7" i="6" s="1"/>
  <c r="C25" i="1"/>
  <c r="D25" i="1"/>
  <c r="D8" i="6" s="1"/>
  <c r="G8" i="6" s="1"/>
  <c r="B25" i="5"/>
  <c r="B25" i="4"/>
  <c r="B25" i="3"/>
  <c r="B25" i="1"/>
  <c r="H5" i="6" l="1"/>
  <c r="H7" i="6"/>
  <c r="E10" i="6"/>
  <c r="D10" i="6"/>
  <c r="F9" i="6"/>
  <c r="C10" i="6"/>
  <c r="G9" i="6"/>
  <c r="H9" i="6" s="1"/>
  <c r="H8" i="6"/>
  <c r="H6" i="6"/>
  <c r="G10" i="6" l="1"/>
  <c r="F10" i="6"/>
  <c r="D11" i="1" l="1"/>
  <c r="D5" i="1"/>
  <c r="D20" i="4"/>
  <c r="D21" i="4"/>
  <c r="D22" i="4"/>
  <c r="D23" i="4"/>
  <c r="D24" i="4"/>
  <c r="D19" i="4"/>
  <c r="D12" i="4"/>
  <c r="D7" i="4"/>
  <c r="D5" i="4"/>
  <c r="D16" i="4"/>
  <c r="D17" i="4"/>
  <c r="D18" i="4"/>
  <c r="D16" i="3"/>
  <c r="D17" i="3"/>
  <c r="D18" i="3"/>
  <c r="D19" i="3"/>
  <c r="D20" i="3"/>
  <c r="D21" i="3"/>
  <c r="D22" i="3"/>
  <c r="D23" i="3"/>
  <c r="D24" i="3"/>
  <c r="D16" i="1"/>
  <c r="D17" i="1"/>
  <c r="D18" i="1"/>
  <c r="D19" i="1"/>
  <c r="D20" i="1"/>
  <c r="D21" i="1"/>
  <c r="D22" i="1"/>
  <c r="D23" i="1"/>
  <c r="D24" i="1"/>
  <c r="D16" i="2"/>
  <c r="D17" i="2"/>
  <c r="D18" i="2"/>
  <c r="D19" i="2"/>
  <c r="D20" i="2"/>
  <c r="D21" i="2"/>
  <c r="D22" i="2"/>
  <c r="D23" i="2"/>
  <c r="D24" i="2"/>
  <c r="D6" i="4"/>
  <c r="D9" i="4"/>
  <c r="D11" i="4"/>
  <c r="D13" i="4"/>
  <c r="D14" i="4"/>
  <c r="D15" i="4"/>
  <c r="D6" i="3"/>
  <c r="D7" i="3"/>
  <c r="D9" i="3"/>
  <c r="D11" i="3"/>
  <c r="D12" i="3"/>
  <c r="D13" i="3"/>
  <c r="D14" i="3"/>
  <c r="D15" i="3"/>
  <c r="D6" i="1"/>
  <c r="D7" i="1"/>
  <c r="D9" i="1"/>
  <c r="D12" i="1"/>
  <c r="D13" i="1"/>
  <c r="D14" i="1"/>
  <c r="D15" i="1"/>
  <c r="D6" i="2"/>
  <c r="D7" i="2"/>
  <c r="D9" i="2"/>
  <c r="D11" i="2"/>
  <c r="D12" i="2"/>
  <c r="D13" i="2"/>
  <c r="D14" i="2"/>
  <c r="D15" i="2"/>
  <c r="D5" i="3"/>
  <c r="D5" i="2"/>
  <c r="H10" i="6" l="1"/>
</calcChain>
</file>

<file path=xl/sharedStrings.xml><?xml version="1.0" encoding="utf-8"?>
<sst xmlns="http://schemas.openxmlformats.org/spreadsheetml/2006/main" count="56" uniqueCount="23">
  <si>
    <t>Customer</t>
  </si>
  <si>
    <t>Food</t>
  </si>
  <si>
    <t>Drinks</t>
  </si>
  <si>
    <t>Subtotal</t>
  </si>
  <si>
    <t>Tip Left</t>
  </si>
  <si>
    <t>Kimo's Tips</t>
  </si>
  <si>
    <t>Monday Lunch</t>
  </si>
  <si>
    <t>Thursday Lunch</t>
  </si>
  <si>
    <t>Tuesday Lunch</t>
  </si>
  <si>
    <t>Wednesday Lunch</t>
  </si>
  <si>
    <t>Friday Lunch</t>
  </si>
  <si>
    <t>Totals</t>
  </si>
  <si>
    <t>Weekly Totals</t>
  </si>
  <si>
    <t>Day</t>
  </si>
  <si>
    <t>Tip</t>
  </si>
  <si>
    <t>Beverage Worker Tip</t>
  </si>
  <si>
    <t>Assistant Tip</t>
  </si>
  <si>
    <t>Net Tip</t>
  </si>
  <si>
    <t>Monday’s Totals</t>
  </si>
  <si>
    <t>Tuesday’s Totals</t>
  </si>
  <si>
    <t>Wednesday’s Totals</t>
  </si>
  <si>
    <t>Thursday’s Totals</t>
  </si>
  <si>
    <t>Friday’s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</si>
</sst>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">
    <xf numFmtId="0" fontId="0" fillId="0" borderId="0"/>
    <xf numFmtId="0" fontId="2" fillId="0" borderId="1" applyNumberFormat="0" applyFill="0" applyAlignment="0" applyProtection="0"/>
    <xf numFmtId="0" fontId="1" fillId="0" borderId="0"/>
    <xf numFmtId="44" fontId="1" fillId="0" borderId="0" applyFont="0" applyFill="0" applyBorder="0" applyAlignment="0" applyProtection="0"/>
    <xf numFmtId="0" fontId="3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4" borderId="0" applyNumberFormat="0" applyBorder="0" applyAlignment="0" applyProtection="0"/>
    <xf numFmtId="0" fontId="1" fillId="0" borderId="0"/>
    <xf numFmtId="0" fontId="2" fillId="0" borderId="1" applyNumberFormat="0" applyFill="0" applyAlignment="0" applyProtection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44" fontId="2" fillId="0" borderId="1" xfId="1" applyNumberFormat="1"/>
    <xf numFmtId="0" fontId="4" fillId="2" borderId="0" xfId="4" applyFont="1"/>
    <xf numFmtId="0" fontId="1" fillId="4" borderId="0" xfId="5"/>
    <xf numFmtId="0" fontId="2" fillId="4" borderId="0" xfId="6" applyFont="1"/>
    <xf numFmtId="0" fontId="2" fillId="4" borderId="0" xfId="11" applyFont="1" applyAlignment="1">
      <alignment horizontal="center"/>
    </xf>
    <xf numFmtId="0" fontId="2" fillId="0" borderId="0" xfId="12" applyFont="1"/>
    <xf numFmtId="0" fontId="2" fillId="0" borderId="0" xfId="13" applyFont="1" applyAlignment="1">
      <alignment horizontal="center"/>
    </xf>
    <xf numFmtId="0" fontId="5" fillId="0" borderId="0" xfId="14" applyFont="1" applyAlignment="1">
      <alignment horizontal="center"/>
    </xf>
    <xf numFmtId="0" fontId="2" fillId="4" borderId="0" xfId="15" applyFont="1" applyAlignment="1">
      <alignment horizontal="center" wrapText="1"/>
    </xf>
    <xf numFmtId="44" fontId="1" fillId="0" borderId="0" xfId="16" applyNumberFormat="1"/>
    <xf numFmtId="44" fontId="2" fillId="0" borderId="1" xfId="17" applyNumberFormat="1"/>
    <xf numFmtId="0" fontId="6" fillId="0" borderId="0" xfId="18"/>
    <xf numFmtId="0" fontId="1" fillId="0" borderId="0" xfId="7" applyAlignment="1" applyProtection="1">
      <alignment horizontal="right" indent="2"/>
      <protection locked="0"/>
    </xf>
    <xf numFmtId="44" fontId="0" fillId="0" borderId="0" xfId="3" applyFont="1" applyProtection="1">
      <protection locked="0"/>
    </xf>
    <xf numFmtId="2" fontId="1" fillId="5" borderId="0" xfId="9" applyNumberFormat="1" applyFill="1" applyProtection="1">
      <protection locked="0"/>
    </xf>
    <xf numFmtId="43" fontId="0" fillId="0" borderId="0" xfId="8" applyFont="1" applyProtection="1">
      <protection locked="0"/>
    </xf>
    <xf numFmtId="2" fontId="1" fillId="5" borderId="0" xfId="10" applyNumberFormat="1" applyFill="1" applyProtection="1">
      <protection locked="0"/>
    </xf>
    <xf numFmtId="2" fontId="1" fillId="5" borderId="0" xfId="2" applyNumberFormat="1" applyFill="1" applyProtection="1">
      <protection locked="0"/>
    </xf>
    <xf numFmtId="2" fontId="0" fillId="5" borderId="0" xfId="0" applyNumberFormat="1" applyFill="1" applyProtection="1">
      <protection locked="0"/>
    </xf>
  </cellXfs>
  <cellStyles count="19">
    <cellStyle name="4SKlGLaWUKTiIc2vN14zrwxec/Et2ZP4jYWMLZctgXo=-~dtchwH3zeouurjJALJ+A+Q==" xfId="7" xr:uid="{00000000-0005-0000-0000-00000C000000}"/>
    <cellStyle name="4XbdKbbX+o4Q0lCRPoZSQJYgL7SSeo6mOChYxSU5nYA=-~GT5aA/N4lxoKw/0O3Obs5w==" xfId="2" xr:uid="{00000000-0005-0000-0000-000007000000}"/>
    <cellStyle name="50JcfaOraVCZkzJU6C3wVUE9DSOe3rwzlwC9pUHBaYU=-~ub62Sfu4yPWMHNctoTWpGg==" xfId="4" xr:uid="{00000000-0005-0000-0000-000009000000}"/>
    <cellStyle name="6P2Vlhdjr76pny04KnVrOzSZUSv3+x/utL3UyJDfMJg=-~OUl6gw0tbYafpYQbTU6YmA==" xfId="11" xr:uid="{00000000-0005-0000-0000-000010000000}"/>
    <cellStyle name="96DXwlYUITXZtlrE+pYeqQimR07HopA0Vk688sbypXI=-~HRjqZHPGB8gxPoN5fCL9DQ==" xfId="8" xr:uid="{00000000-0005-0000-0000-00000D000000}"/>
    <cellStyle name="cBFvHSDSOeOeVajqrbzSgXkxx5GFCOJyE3IU3XOBf3A=-~pDXiYSH9eReCLrdwfrCYuw==" xfId="10" xr:uid="{00000000-0005-0000-0000-00000F000000}"/>
    <cellStyle name="Hyperlink" xfId="18" builtinId="8"/>
    <cellStyle name="LJOzUYo8hh7SQVw4EvFLrXt/hcMgvh0V5AwvvFSPnAE=-~Jaj2SwY/kRla+g/CUdjaLg==" xfId="5" xr:uid="{00000000-0005-0000-0000-00000A000000}"/>
    <cellStyle name="mNosnH5NPijzi2kWcdxGRrj+Iyz4Ty5kgPx1aWVvmBE=-~ROnxlaOn/p7hHLkSj1tjPg==" xfId="13" xr:uid="{00000000-0005-0000-0000-000012000000}"/>
    <cellStyle name="MXgrhtHSWetMxvuUTTg+lVpaHHHYl15flcvurXCfHUY=-~LhlbLzEONIJpHDzVGcOwjw==" xfId="14" xr:uid="{00000000-0005-0000-0000-000013000000}"/>
    <cellStyle name="Normal" xfId="0" builtinId="0"/>
    <cellStyle name="PTc/Kg8eR3OUYVMlarUIRy5dGjMImleR32la6C7RHHM=-~EUL7DkqXmgGGs5C7nvgnqg==" xfId="3" xr:uid="{00000000-0005-0000-0000-000008000000}"/>
    <cellStyle name="qefWIDmOswQzkKsqE/z6LcdwhEqXndPYj/q6l8j50WI=-~HA0tfOlny6b81pPxlz7F6g==" xfId="9" xr:uid="{00000000-0005-0000-0000-00000E000000}"/>
    <cellStyle name="qtcpne0MtyFxx9yxthuwQLxxgWf3UIjI0K+oxYSnIgI=-~DvRHgS2pppiwWeLvsoW60g==" xfId="6" xr:uid="{00000000-0005-0000-0000-00000B000000}"/>
    <cellStyle name="Rgjxoyxy9ySdIYK22MVqeO5wGgiyamH2AxMfDK4wREk=-~YP8H/3xAyJyHMWl5RWrbLQ==" xfId="15" xr:uid="{00000000-0005-0000-0000-000014000000}"/>
    <cellStyle name="RLYdYmZMbIWVOMFiRMA+PvrGs0trOmmfUkaWh+3u17M=-~Zyb63Du3PLkxK4Am/LYoNw==" xfId="17" xr:uid="{00000000-0005-0000-0000-000016000000}"/>
    <cellStyle name="StLr/m8v7u84Sb/hxPzsm1WzapdRRpT7ReY85KgerSQ=-~Y7CQV6QbSwczg7c7k25hXA==" xfId="12" xr:uid="{00000000-0005-0000-0000-000011000000}"/>
    <cellStyle name="Total" xfId="1" builtinId="25"/>
    <cellStyle name="XH31E1kIv7yHIX06ceP4ViyF/L7uWKvTCqpwFfioPEE=-~2/G0ImgJfB5zZJlTiJJj0Q==" xfId="16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xp19_Excel_Ch09_CapAssessment_R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ps"/>
    </sheetNames>
    <sheetDataSet>
      <sheetData sheetId="0">
        <row r="4">
          <cell r="C4">
            <v>0.13</v>
          </cell>
        </row>
        <row r="5">
          <cell r="C5">
            <v>0.02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89C32-29FA-4EA1-9F6F-3EC3E74BA37A}">
  <dimension ref="A1:E26"/>
  <sheetViews>
    <sheetView view="pageLayout" topLeftCell="A4" zoomScaleNormal="100" workbookViewId="0">
      <selection activeCell="G10" sqref="G10"/>
    </sheetView>
  </sheetViews>
  <sheetFormatPr defaultRowHeight="14.5" x14ac:dyDescent="0.35"/>
  <cols>
    <col min="2" max="2" width="10.08984375" bestFit="1" customWidth="1"/>
  </cols>
  <sheetData>
    <row r="1" spans="1:5" ht="26" x14ac:dyDescent="0.6">
      <c r="A1" s="2" t="s">
        <v>5</v>
      </c>
      <c r="B1" s="2"/>
      <c r="C1" s="2"/>
      <c r="D1" s="2"/>
      <c r="E1" s="2"/>
    </row>
    <row r="2" spans="1:5" x14ac:dyDescent="0.35">
      <c r="A2" s="4" t="s">
        <v>6</v>
      </c>
      <c r="B2" s="3"/>
      <c r="C2" s="3"/>
      <c r="D2" s="3"/>
      <c r="E2" s="3"/>
    </row>
    <row r="4" spans="1:5" x14ac:dyDescent="0.3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x14ac:dyDescent="0.35">
      <c r="A5" s="13">
        <v>1</v>
      </c>
      <c r="B5" s="14">
        <v>45</v>
      </c>
      <c r="C5" s="14">
        <v>6.5</v>
      </c>
      <c r="D5" s="14">
        <f>B5+C5</f>
        <v>51.5</v>
      </c>
      <c r="E5" s="18">
        <v>8.5</v>
      </c>
    </row>
    <row r="6" spans="1:5" x14ac:dyDescent="0.35">
      <c r="A6" s="13">
        <v>2</v>
      </c>
      <c r="B6" s="16">
        <v>62.5</v>
      </c>
      <c r="C6" s="16">
        <v>9.75</v>
      </c>
      <c r="D6" s="16">
        <f t="shared" ref="D6:D24" si="0">B6+C6</f>
        <v>72.25</v>
      </c>
      <c r="E6" s="18">
        <v>15</v>
      </c>
    </row>
    <row r="7" spans="1:5" x14ac:dyDescent="0.35">
      <c r="A7" s="13">
        <v>3</v>
      </c>
      <c r="B7" s="16">
        <v>78.180000000000007</v>
      </c>
      <c r="C7" s="16">
        <f>3.25*4</f>
        <v>13</v>
      </c>
      <c r="D7" s="16">
        <f t="shared" si="0"/>
        <v>91.18</v>
      </c>
      <c r="E7" s="18">
        <v>18.82</v>
      </c>
    </row>
    <row r="8" spans="1:5" x14ac:dyDescent="0.35">
      <c r="A8" s="13">
        <v>4</v>
      </c>
      <c r="B8" s="16">
        <v>45.25</v>
      </c>
      <c r="C8" s="16">
        <v>6.5</v>
      </c>
      <c r="D8" s="16">
        <f t="shared" si="0"/>
        <v>51.75</v>
      </c>
      <c r="E8" s="18">
        <v>10</v>
      </c>
    </row>
    <row r="9" spans="1:5" x14ac:dyDescent="0.35">
      <c r="A9" s="13">
        <v>5</v>
      </c>
      <c r="B9" s="16">
        <v>66.8</v>
      </c>
      <c r="C9" s="16">
        <v>18</v>
      </c>
      <c r="D9" s="16">
        <f t="shared" si="0"/>
        <v>84.8</v>
      </c>
      <c r="E9" s="18">
        <v>15.2</v>
      </c>
    </row>
    <row r="10" spans="1:5" x14ac:dyDescent="0.35">
      <c r="A10" s="13">
        <v>6</v>
      </c>
      <c r="B10" s="16">
        <v>15.45</v>
      </c>
      <c r="C10" s="16">
        <v>5.25</v>
      </c>
      <c r="D10" s="16">
        <f t="shared" si="0"/>
        <v>20.7</v>
      </c>
      <c r="E10" s="18">
        <v>4.3</v>
      </c>
    </row>
    <row r="11" spans="1:5" x14ac:dyDescent="0.35">
      <c r="A11" s="13">
        <v>7</v>
      </c>
      <c r="B11" s="16">
        <v>27.38</v>
      </c>
      <c r="C11" s="16">
        <v>9.75</v>
      </c>
      <c r="D11" s="16">
        <f t="shared" si="0"/>
        <v>37.129999999999995</v>
      </c>
      <c r="E11" s="18">
        <v>7.5</v>
      </c>
    </row>
    <row r="12" spans="1:5" x14ac:dyDescent="0.35">
      <c r="A12" s="13">
        <v>8</v>
      </c>
      <c r="B12" s="16">
        <v>60</v>
      </c>
      <c r="C12" s="16">
        <v>9.75</v>
      </c>
      <c r="D12" s="16">
        <f t="shared" si="0"/>
        <v>69.75</v>
      </c>
      <c r="E12" s="18">
        <v>15</v>
      </c>
    </row>
    <row r="13" spans="1:5" x14ac:dyDescent="0.35">
      <c r="A13" s="13">
        <v>9</v>
      </c>
      <c r="B13" s="16">
        <v>125.82</v>
      </c>
      <c r="C13" s="16">
        <v>25.25</v>
      </c>
      <c r="D13" s="16">
        <f t="shared" si="0"/>
        <v>151.07</v>
      </c>
      <c r="E13" s="18">
        <v>40</v>
      </c>
    </row>
    <row r="14" spans="1:5" x14ac:dyDescent="0.35">
      <c r="A14" s="13">
        <v>10</v>
      </c>
      <c r="B14" s="16">
        <v>42.18</v>
      </c>
      <c r="C14" s="16">
        <v>9.75</v>
      </c>
      <c r="D14" s="16">
        <f t="shared" si="0"/>
        <v>51.93</v>
      </c>
      <c r="E14" s="18">
        <v>9</v>
      </c>
    </row>
    <row r="15" spans="1:5" x14ac:dyDescent="0.35">
      <c r="A15" s="13">
        <v>11</v>
      </c>
      <c r="B15" s="16">
        <v>55.92</v>
      </c>
      <c r="C15" s="16">
        <v>12.95</v>
      </c>
      <c r="D15" s="16">
        <f t="shared" si="0"/>
        <v>68.87</v>
      </c>
      <c r="E15" s="18">
        <v>14</v>
      </c>
    </row>
    <row r="16" spans="1:5" x14ac:dyDescent="0.35">
      <c r="A16" s="13"/>
      <c r="B16" s="16">
        <v>0</v>
      </c>
      <c r="C16" s="16">
        <v>0</v>
      </c>
      <c r="D16" s="16">
        <f t="shared" si="0"/>
        <v>0</v>
      </c>
      <c r="E16" s="19"/>
    </row>
    <row r="17" spans="1:5" x14ac:dyDescent="0.35">
      <c r="A17" s="13"/>
      <c r="B17" s="16">
        <v>0</v>
      </c>
      <c r="C17" s="16">
        <v>0</v>
      </c>
      <c r="D17" s="16">
        <f t="shared" si="0"/>
        <v>0</v>
      </c>
      <c r="E17" s="19"/>
    </row>
    <row r="18" spans="1:5" x14ac:dyDescent="0.35">
      <c r="A18" s="13"/>
      <c r="B18" s="16">
        <v>0</v>
      </c>
      <c r="C18" s="16">
        <v>0</v>
      </c>
      <c r="D18" s="16">
        <f t="shared" si="0"/>
        <v>0</v>
      </c>
      <c r="E18" s="19"/>
    </row>
    <row r="19" spans="1:5" x14ac:dyDescent="0.35">
      <c r="A19" s="13"/>
      <c r="B19" s="16">
        <v>0</v>
      </c>
      <c r="C19" s="16">
        <v>0</v>
      </c>
      <c r="D19" s="16">
        <f t="shared" si="0"/>
        <v>0</v>
      </c>
      <c r="E19" s="19"/>
    </row>
    <row r="20" spans="1:5" x14ac:dyDescent="0.35">
      <c r="A20" s="13"/>
      <c r="B20" s="16">
        <v>0</v>
      </c>
      <c r="C20" s="16">
        <v>0</v>
      </c>
      <c r="D20" s="16">
        <f t="shared" si="0"/>
        <v>0</v>
      </c>
      <c r="E20" s="19"/>
    </row>
    <row r="21" spans="1:5" x14ac:dyDescent="0.35">
      <c r="A21" s="13"/>
      <c r="B21" s="16">
        <v>0</v>
      </c>
      <c r="C21" s="16">
        <v>0</v>
      </c>
      <c r="D21" s="16">
        <f t="shared" si="0"/>
        <v>0</v>
      </c>
      <c r="E21" s="19"/>
    </row>
    <row r="22" spans="1:5" x14ac:dyDescent="0.35">
      <c r="A22" s="13"/>
      <c r="B22" s="16">
        <v>0</v>
      </c>
      <c r="C22" s="16">
        <v>0</v>
      </c>
      <c r="D22" s="16">
        <f t="shared" si="0"/>
        <v>0</v>
      </c>
      <c r="E22" s="19"/>
    </row>
    <row r="23" spans="1:5" x14ac:dyDescent="0.35">
      <c r="A23" s="13"/>
      <c r="B23" s="16">
        <v>0</v>
      </c>
      <c r="C23" s="16">
        <v>0</v>
      </c>
      <c r="D23" s="16">
        <f t="shared" si="0"/>
        <v>0</v>
      </c>
      <c r="E23" s="19"/>
    </row>
    <row r="24" spans="1:5" x14ac:dyDescent="0.35">
      <c r="A24" s="13"/>
      <c r="B24" s="16">
        <v>0</v>
      </c>
      <c r="C24" s="16">
        <v>0</v>
      </c>
      <c r="D24" s="16">
        <f t="shared" si="0"/>
        <v>0</v>
      </c>
      <c r="E24" s="19"/>
    </row>
    <row r="25" spans="1:5" ht="15" thickBot="1" x14ac:dyDescent="0.4">
      <c r="A25" s="7" t="s">
        <v>11</v>
      </c>
      <c r="B25" s="1">
        <f>SUM(B5:B24)</f>
        <v>624.4799999999999</v>
      </c>
      <c r="C25" s="1">
        <f t="shared" ref="C25:E25" si="1">SUM(C5:C24)</f>
        <v>126.45</v>
      </c>
      <c r="D25" s="1">
        <f t="shared" si="1"/>
        <v>750.93</v>
      </c>
      <c r="E25" s="1">
        <f>SUM(E5:E24)</f>
        <v>157.32</v>
      </c>
    </row>
    <row r="26" spans="1:5" ht="15" thickTop="1" x14ac:dyDescent="0.35"/>
  </sheetData>
  <sheetProtection sheet="1" objects="1" scenarios="1"/>
  <dataValidations count="1">
    <dataValidation type="decimal" operator="greaterThanOrEqual" allowBlank="1" showInputMessage="1" showErrorMessage="1" errorTitle="Invalid Number" error="The tip must be zero or more. " promptTitle="Tip" prompt="Enter the amount of tip." sqref="A5:E24" xr:uid="{E99DAAF4-CD9E-43CD-BA4B-21A768FDAA5B}">
      <formula1>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997B7-25E5-47CB-9E86-EEB92435C060}">
  <dimension ref="A1:E26"/>
  <sheetViews>
    <sheetView view="pageLayout" topLeftCell="A43" zoomScaleNormal="100" workbookViewId="0">
      <selection activeCell="H4" sqref="H4"/>
    </sheetView>
  </sheetViews>
  <sheetFormatPr defaultRowHeight="14.5" x14ac:dyDescent="0.35"/>
  <cols>
    <col min="2" max="2" width="10.1796875" bestFit="1" customWidth="1"/>
    <col min="3" max="3" width="8.81640625" bestFit="1" customWidth="1"/>
    <col min="4" max="4" width="10.1796875" bestFit="1" customWidth="1"/>
    <col min="5" max="5" width="8.81640625" bestFit="1" customWidth="1"/>
  </cols>
  <sheetData>
    <row r="1" spans="1:5" ht="26" x14ac:dyDescent="0.6">
      <c r="A1" s="2" t="s">
        <v>5</v>
      </c>
      <c r="B1" s="2"/>
      <c r="C1" s="2"/>
      <c r="D1" s="2"/>
      <c r="E1" s="2"/>
    </row>
    <row r="2" spans="1:5" x14ac:dyDescent="0.35">
      <c r="A2" s="4" t="s">
        <v>8</v>
      </c>
      <c r="B2" s="3"/>
      <c r="C2" s="3"/>
      <c r="D2" s="3"/>
      <c r="E2" s="3"/>
    </row>
    <row r="4" spans="1:5" x14ac:dyDescent="0.3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x14ac:dyDescent="0.35">
      <c r="A5" s="13">
        <v>1</v>
      </c>
      <c r="B5" s="14">
        <v>63.42</v>
      </c>
      <c r="C5" s="14">
        <v>13</v>
      </c>
      <c r="D5" s="14">
        <f>B5+C5</f>
        <v>76.42</v>
      </c>
      <c r="E5" s="18">
        <v>16.579999999999998</v>
      </c>
    </row>
    <row r="6" spans="1:5" x14ac:dyDescent="0.35">
      <c r="A6" s="13">
        <v>2</v>
      </c>
      <c r="B6" s="16">
        <v>85</v>
      </c>
      <c r="C6" s="16">
        <v>25</v>
      </c>
      <c r="D6" s="16">
        <f t="shared" ref="D6:D19" si="0">B6+C6</f>
        <v>110</v>
      </c>
      <c r="E6" s="18">
        <v>25</v>
      </c>
    </row>
    <row r="7" spans="1:5" x14ac:dyDescent="0.35">
      <c r="A7" s="13">
        <v>3</v>
      </c>
      <c r="B7" s="16">
        <v>135.44999999999999</v>
      </c>
      <c r="C7" s="16">
        <v>19.5</v>
      </c>
      <c r="D7" s="16">
        <f t="shared" si="0"/>
        <v>154.94999999999999</v>
      </c>
      <c r="E7" s="18">
        <v>40</v>
      </c>
    </row>
    <row r="8" spans="1:5" x14ac:dyDescent="0.35">
      <c r="A8" s="13">
        <v>4</v>
      </c>
      <c r="B8" s="16">
        <v>15.95</v>
      </c>
      <c r="C8" s="16">
        <v>3.25</v>
      </c>
      <c r="D8" s="16">
        <f t="shared" si="0"/>
        <v>19.2</v>
      </c>
      <c r="E8" s="18">
        <v>4</v>
      </c>
    </row>
    <row r="9" spans="1:5" x14ac:dyDescent="0.35">
      <c r="A9" s="13">
        <v>5</v>
      </c>
      <c r="B9" s="16">
        <v>65.319999999999993</v>
      </c>
      <c r="C9" s="16">
        <v>9.75</v>
      </c>
      <c r="D9" s="16">
        <f t="shared" si="0"/>
        <v>75.069999999999993</v>
      </c>
      <c r="E9" s="18">
        <v>18</v>
      </c>
    </row>
    <row r="10" spans="1:5" x14ac:dyDescent="0.35">
      <c r="A10" s="13">
        <v>6</v>
      </c>
      <c r="B10" s="16">
        <v>29.18</v>
      </c>
      <c r="C10" s="16">
        <v>6.5</v>
      </c>
      <c r="D10" s="16">
        <f t="shared" si="0"/>
        <v>35.68</v>
      </c>
      <c r="E10" s="18">
        <v>6</v>
      </c>
    </row>
    <row r="11" spans="1:5" x14ac:dyDescent="0.35">
      <c r="A11" s="13">
        <v>7</v>
      </c>
      <c r="B11" s="16">
        <v>18.45</v>
      </c>
      <c r="C11" s="16">
        <v>3.25</v>
      </c>
      <c r="D11" s="16">
        <f t="shared" si="0"/>
        <v>21.7</v>
      </c>
      <c r="E11" s="18">
        <v>4.3</v>
      </c>
    </row>
    <row r="12" spans="1:5" x14ac:dyDescent="0.35">
      <c r="A12" s="13">
        <v>8</v>
      </c>
      <c r="B12" s="16">
        <v>125.35</v>
      </c>
      <c r="C12" s="16">
        <v>40</v>
      </c>
      <c r="D12" s="16">
        <f t="shared" si="0"/>
        <v>165.35</v>
      </c>
      <c r="E12" s="18">
        <v>50</v>
      </c>
    </row>
    <row r="13" spans="1:5" x14ac:dyDescent="0.35">
      <c r="A13" s="13">
        <v>9</v>
      </c>
      <c r="B13" s="16">
        <v>15.25</v>
      </c>
      <c r="C13" s="16">
        <v>3.25</v>
      </c>
      <c r="D13" s="16">
        <f t="shared" si="0"/>
        <v>18.5</v>
      </c>
      <c r="E13" s="18">
        <v>4</v>
      </c>
    </row>
    <row r="14" spans="1:5" x14ac:dyDescent="0.35">
      <c r="A14" s="13">
        <v>10</v>
      </c>
      <c r="B14" s="16">
        <v>42.18</v>
      </c>
      <c r="C14" s="16">
        <v>6.5</v>
      </c>
      <c r="D14" s="16">
        <f t="shared" si="0"/>
        <v>48.68</v>
      </c>
      <c r="E14" s="18">
        <v>9</v>
      </c>
    </row>
    <row r="15" spans="1:5" x14ac:dyDescent="0.35">
      <c r="A15" s="13">
        <v>11</v>
      </c>
      <c r="B15" s="16">
        <v>75</v>
      </c>
      <c r="C15" s="16">
        <v>9.75</v>
      </c>
      <c r="D15" s="16">
        <f t="shared" si="0"/>
        <v>84.75</v>
      </c>
      <c r="E15" s="18">
        <v>14</v>
      </c>
    </row>
    <row r="16" spans="1:5" x14ac:dyDescent="0.35">
      <c r="A16" s="13">
        <v>12</v>
      </c>
      <c r="B16" s="16">
        <v>160.18</v>
      </c>
      <c r="C16" s="16">
        <v>35</v>
      </c>
      <c r="D16" s="16">
        <f t="shared" si="0"/>
        <v>195.18</v>
      </c>
      <c r="E16" s="18">
        <v>50</v>
      </c>
    </row>
    <row r="17" spans="1:5" x14ac:dyDescent="0.35">
      <c r="A17" s="13">
        <v>13</v>
      </c>
      <c r="B17" s="16">
        <v>14.25</v>
      </c>
      <c r="C17" s="16">
        <v>0</v>
      </c>
      <c r="D17" s="16">
        <f t="shared" si="0"/>
        <v>14.25</v>
      </c>
      <c r="E17" s="18">
        <v>3</v>
      </c>
    </row>
    <row r="18" spans="1:5" x14ac:dyDescent="0.35">
      <c r="A18" s="13">
        <v>14</v>
      </c>
      <c r="B18" s="16">
        <v>34.799999999999997</v>
      </c>
      <c r="C18" s="16">
        <v>6.5</v>
      </c>
      <c r="D18" s="16">
        <f t="shared" si="0"/>
        <v>41.3</v>
      </c>
      <c r="E18" s="18">
        <v>6.7</v>
      </c>
    </row>
    <row r="19" spans="1:5" x14ac:dyDescent="0.35">
      <c r="A19" s="13"/>
      <c r="B19" s="16">
        <v>0</v>
      </c>
      <c r="C19" s="16">
        <v>0</v>
      </c>
      <c r="D19" s="16">
        <f t="shared" si="0"/>
        <v>0</v>
      </c>
      <c r="E19" s="19"/>
    </row>
    <row r="20" spans="1:5" x14ac:dyDescent="0.35">
      <c r="A20" s="13"/>
      <c r="B20" s="16">
        <v>0</v>
      </c>
      <c r="C20" s="16">
        <v>0</v>
      </c>
      <c r="D20" s="16">
        <f t="shared" ref="D20:D24" si="1">B20+C20</f>
        <v>0</v>
      </c>
      <c r="E20" s="19"/>
    </row>
    <row r="21" spans="1:5" x14ac:dyDescent="0.35">
      <c r="A21" s="13"/>
      <c r="B21" s="16">
        <v>0</v>
      </c>
      <c r="C21" s="16">
        <v>0</v>
      </c>
      <c r="D21" s="16">
        <f t="shared" si="1"/>
        <v>0</v>
      </c>
      <c r="E21" s="19"/>
    </row>
    <row r="22" spans="1:5" x14ac:dyDescent="0.35">
      <c r="A22" s="13"/>
      <c r="B22" s="16">
        <v>0</v>
      </c>
      <c r="C22" s="16">
        <v>0</v>
      </c>
      <c r="D22" s="16">
        <f t="shared" si="1"/>
        <v>0</v>
      </c>
      <c r="E22" s="19"/>
    </row>
    <row r="23" spans="1:5" x14ac:dyDescent="0.35">
      <c r="A23" s="13"/>
      <c r="B23" s="16">
        <v>0</v>
      </c>
      <c r="C23" s="16">
        <v>0</v>
      </c>
      <c r="D23" s="16">
        <f t="shared" si="1"/>
        <v>0</v>
      </c>
      <c r="E23" s="19"/>
    </row>
    <row r="24" spans="1:5" x14ac:dyDescent="0.35">
      <c r="A24" s="13"/>
      <c r="B24" s="16">
        <v>0</v>
      </c>
      <c r="C24" s="16">
        <v>0</v>
      </c>
      <c r="D24" s="16">
        <f t="shared" si="1"/>
        <v>0</v>
      </c>
      <c r="E24" s="19"/>
    </row>
    <row r="25" spans="1:5" ht="15" thickBot="1" x14ac:dyDescent="0.4">
      <c r="A25" s="8" t="s">
        <v>11</v>
      </c>
      <c r="B25" s="1">
        <f>SUM(B5:B24)</f>
        <v>879.78</v>
      </c>
      <c r="C25" s="1">
        <f t="shared" ref="C25:E25" si="2">SUM(C5:C24)</f>
        <v>181.25</v>
      </c>
      <c r="D25" s="1">
        <f t="shared" si="2"/>
        <v>1061.03</v>
      </c>
      <c r="E25" s="1">
        <f>SUM(E5:E24)</f>
        <v>250.57999999999998</v>
      </c>
    </row>
    <row r="26" spans="1:5" ht="15" thickTop="1" x14ac:dyDescent="0.35"/>
  </sheetData>
  <sheetProtection sheet="1" objects="1" scenarios="1"/>
  <dataValidations disablePrompts="1" count="1">
    <dataValidation type="decimal" operator="greaterThanOrEqual" allowBlank="1" showInputMessage="1" showErrorMessage="1" errorTitle="Invalid Number" error="The tip must be zero or more. " promptTitle="Tip" prompt="Enter the amount of tip." sqref="A5:E24" xr:uid="{3EA39BD6-A0D7-4E8E-A566-C80A9F1C62E2}">
      <formula1>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946C9-56F7-40C9-BBC6-8ADADB8719F3}">
  <dimension ref="A1:E26"/>
  <sheetViews>
    <sheetView view="pageLayout" topLeftCell="A4" zoomScaleNormal="100" workbookViewId="0">
      <selection activeCell="H4" sqref="H4"/>
    </sheetView>
  </sheetViews>
  <sheetFormatPr defaultRowHeight="14.5" x14ac:dyDescent="0.35"/>
  <cols>
    <col min="2" max="2" width="10.08984375" bestFit="1" customWidth="1"/>
  </cols>
  <sheetData>
    <row r="1" spans="1:5" ht="26" x14ac:dyDescent="0.6">
      <c r="A1" s="2" t="s">
        <v>5</v>
      </c>
      <c r="B1" s="2"/>
      <c r="C1" s="2"/>
      <c r="D1" s="2"/>
      <c r="E1" s="2"/>
    </row>
    <row r="2" spans="1:5" x14ac:dyDescent="0.35">
      <c r="A2" s="4" t="s">
        <v>9</v>
      </c>
      <c r="B2" s="3"/>
      <c r="C2" s="3"/>
      <c r="D2" s="3"/>
      <c r="E2" s="3"/>
    </row>
    <row r="4" spans="1:5" x14ac:dyDescent="0.3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x14ac:dyDescent="0.35">
      <c r="A5" s="13">
        <v>1</v>
      </c>
      <c r="B5" s="14">
        <v>35</v>
      </c>
      <c r="C5" s="14">
        <v>6.75</v>
      </c>
      <c r="D5" s="14">
        <f>B5+C5</f>
        <v>41.75</v>
      </c>
      <c r="E5" s="18">
        <v>8.5</v>
      </c>
    </row>
    <row r="6" spans="1:5" x14ac:dyDescent="0.35">
      <c r="A6" s="13">
        <v>2</v>
      </c>
      <c r="B6" s="16">
        <v>42.5</v>
      </c>
      <c r="C6" s="16">
        <v>8.4499999999999993</v>
      </c>
      <c r="D6" s="16">
        <f t="shared" ref="D6:D24" si="0">B6+C6</f>
        <v>50.95</v>
      </c>
      <c r="E6" s="18">
        <v>10</v>
      </c>
    </row>
    <row r="7" spans="1:5" x14ac:dyDescent="0.35">
      <c r="A7" s="13">
        <v>3</v>
      </c>
      <c r="B7" s="16">
        <v>100.18</v>
      </c>
      <c r="C7" s="16">
        <v>10.25</v>
      </c>
      <c r="D7" s="16">
        <f t="shared" si="0"/>
        <v>110.43</v>
      </c>
      <c r="E7" s="18">
        <v>25</v>
      </c>
    </row>
    <row r="8" spans="1:5" x14ac:dyDescent="0.35">
      <c r="A8" s="13">
        <v>4</v>
      </c>
      <c r="B8" s="16">
        <v>38.75</v>
      </c>
      <c r="C8" s="16">
        <v>6.75</v>
      </c>
      <c r="D8" s="16">
        <f t="shared" si="0"/>
        <v>45.5</v>
      </c>
      <c r="E8" s="18">
        <v>7</v>
      </c>
    </row>
    <row r="9" spans="1:5" x14ac:dyDescent="0.35">
      <c r="A9" s="13">
        <v>5</v>
      </c>
      <c r="B9" s="16">
        <v>51.37</v>
      </c>
      <c r="C9" s="16">
        <v>8.4499999999999993</v>
      </c>
      <c r="D9" s="16">
        <f t="shared" si="0"/>
        <v>59.819999999999993</v>
      </c>
      <c r="E9" s="18">
        <v>12</v>
      </c>
    </row>
    <row r="10" spans="1:5" x14ac:dyDescent="0.35">
      <c r="A10" s="13">
        <v>6</v>
      </c>
      <c r="B10" s="16">
        <v>16.25</v>
      </c>
      <c r="C10" s="16">
        <v>5.25</v>
      </c>
      <c r="D10" s="16">
        <f t="shared" si="0"/>
        <v>21.5</v>
      </c>
      <c r="E10" s="18">
        <v>3.5</v>
      </c>
    </row>
    <row r="11" spans="1:5" x14ac:dyDescent="0.35">
      <c r="A11" s="13">
        <v>7</v>
      </c>
      <c r="B11" s="16">
        <v>12.95</v>
      </c>
      <c r="C11" s="16">
        <v>6.75</v>
      </c>
      <c r="D11" s="16">
        <f t="shared" si="0"/>
        <v>19.7</v>
      </c>
      <c r="E11" s="18">
        <v>4</v>
      </c>
    </row>
    <row r="12" spans="1:5" x14ac:dyDescent="0.35">
      <c r="A12" s="13">
        <v>8</v>
      </c>
      <c r="B12" s="16">
        <v>65.81</v>
      </c>
      <c r="C12" s="16">
        <v>8.4499999999999993</v>
      </c>
      <c r="D12" s="16">
        <f t="shared" si="0"/>
        <v>74.260000000000005</v>
      </c>
      <c r="E12" s="18">
        <v>14</v>
      </c>
    </row>
    <row r="13" spans="1:5" x14ac:dyDescent="0.35">
      <c r="A13" s="13">
        <v>9</v>
      </c>
      <c r="B13" s="16">
        <v>112.45</v>
      </c>
      <c r="C13" s="16">
        <v>25.25</v>
      </c>
      <c r="D13" s="16">
        <f t="shared" si="0"/>
        <v>137.69999999999999</v>
      </c>
      <c r="E13" s="18">
        <v>30</v>
      </c>
    </row>
    <row r="14" spans="1:5" x14ac:dyDescent="0.35">
      <c r="A14" s="13">
        <v>10</v>
      </c>
      <c r="B14" s="16">
        <v>35.130000000000003</v>
      </c>
      <c r="C14" s="16">
        <v>6.75</v>
      </c>
      <c r="D14" s="16">
        <f t="shared" si="0"/>
        <v>41.88</v>
      </c>
      <c r="E14" s="18">
        <v>9</v>
      </c>
    </row>
    <row r="15" spans="1:5" x14ac:dyDescent="0.35">
      <c r="A15" s="13">
        <v>11</v>
      </c>
      <c r="B15" s="16">
        <v>62.1</v>
      </c>
      <c r="C15" s="16">
        <v>12.95</v>
      </c>
      <c r="D15" s="16">
        <f t="shared" si="0"/>
        <v>75.05</v>
      </c>
      <c r="E15" s="18">
        <v>14</v>
      </c>
    </row>
    <row r="16" spans="1:5" x14ac:dyDescent="0.35">
      <c r="A16" s="13">
        <v>12</v>
      </c>
      <c r="B16" s="16">
        <v>84.34</v>
      </c>
      <c r="C16" s="16">
        <v>12.95</v>
      </c>
      <c r="D16" s="16">
        <f t="shared" si="0"/>
        <v>97.29</v>
      </c>
      <c r="E16" s="18">
        <v>20</v>
      </c>
    </row>
    <row r="17" spans="1:5" x14ac:dyDescent="0.35">
      <c r="A17" s="13">
        <v>13</v>
      </c>
      <c r="B17" s="16">
        <v>12.25</v>
      </c>
      <c r="C17" s="16">
        <v>0</v>
      </c>
      <c r="D17" s="16">
        <f t="shared" si="0"/>
        <v>12.25</v>
      </c>
      <c r="E17" s="18">
        <v>2</v>
      </c>
    </row>
    <row r="18" spans="1:5" x14ac:dyDescent="0.35">
      <c r="A18" s="13">
        <v>14</v>
      </c>
      <c r="B18" s="16">
        <v>25.45</v>
      </c>
      <c r="C18" s="16">
        <v>6.75</v>
      </c>
      <c r="D18" s="16">
        <f t="shared" si="0"/>
        <v>32.200000000000003</v>
      </c>
      <c r="E18" s="18">
        <v>5.5</v>
      </c>
    </row>
    <row r="19" spans="1:5" x14ac:dyDescent="0.35">
      <c r="A19" s="13">
        <v>15</v>
      </c>
      <c r="B19" s="16">
        <v>75.12</v>
      </c>
      <c r="C19" s="16">
        <v>13.5</v>
      </c>
      <c r="D19" s="16">
        <f t="shared" si="0"/>
        <v>88.62</v>
      </c>
      <c r="E19" s="18">
        <v>20</v>
      </c>
    </row>
    <row r="20" spans="1:5" x14ac:dyDescent="0.35">
      <c r="A20" s="13">
        <v>16</v>
      </c>
      <c r="B20" s="16">
        <v>40.44</v>
      </c>
      <c r="C20" s="16">
        <v>10.25</v>
      </c>
      <c r="D20" s="16">
        <f t="shared" si="0"/>
        <v>50.69</v>
      </c>
      <c r="E20" s="18">
        <v>8.85</v>
      </c>
    </row>
    <row r="21" spans="1:5" x14ac:dyDescent="0.35">
      <c r="A21" s="13"/>
      <c r="B21" s="16">
        <v>0</v>
      </c>
      <c r="C21" s="16">
        <v>0</v>
      </c>
      <c r="D21" s="16">
        <f t="shared" si="0"/>
        <v>0</v>
      </c>
      <c r="E21" s="19"/>
    </row>
    <row r="22" spans="1:5" x14ac:dyDescent="0.35">
      <c r="A22" s="13"/>
      <c r="B22" s="16">
        <v>0</v>
      </c>
      <c r="C22" s="16">
        <v>0</v>
      </c>
      <c r="D22" s="16">
        <f t="shared" si="0"/>
        <v>0</v>
      </c>
      <c r="E22" s="19"/>
    </row>
    <row r="23" spans="1:5" x14ac:dyDescent="0.35">
      <c r="A23" s="13"/>
      <c r="B23" s="16">
        <v>0</v>
      </c>
      <c r="C23" s="16">
        <v>0</v>
      </c>
      <c r="D23" s="16">
        <f t="shared" si="0"/>
        <v>0</v>
      </c>
      <c r="E23" s="19"/>
    </row>
    <row r="24" spans="1:5" x14ac:dyDescent="0.35">
      <c r="A24" s="13"/>
      <c r="B24" s="16">
        <v>0</v>
      </c>
      <c r="C24" s="16">
        <v>0</v>
      </c>
      <c r="D24" s="16">
        <f t="shared" si="0"/>
        <v>0</v>
      </c>
      <c r="E24" s="19"/>
    </row>
    <row r="25" spans="1:5" ht="15" thickBot="1" x14ac:dyDescent="0.4">
      <c r="A25" s="8" t="s">
        <v>11</v>
      </c>
      <c r="B25" s="1">
        <f>SUM(B5:B24)</f>
        <v>810.09000000000015</v>
      </c>
      <c r="C25" s="1">
        <f t="shared" ref="C25:E25" si="1">SUM(C5:C24)</f>
        <v>149.5</v>
      </c>
      <c r="D25" s="1">
        <f t="shared" si="1"/>
        <v>959.58999999999992</v>
      </c>
      <c r="E25" s="1">
        <f>SUM(E5:E24)</f>
        <v>193.35</v>
      </c>
    </row>
    <row r="26" spans="1:5" ht="15" thickTop="1" x14ac:dyDescent="0.35"/>
  </sheetData>
  <sheetProtection sheet="1" objects="1" scenarios="1"/>
  <dataValidations count="1">
    <dataValidation type="decimal" operator="greaterThanOrEqual" allowBlank="1" showInputMessage="1" showErrorMessage="1" errorTitle="Invalid Number" error="The tip must be zero or more. " promptTitle="Tip" prompt="Enter the amount of tip." sqref="A5:E24" xr:uid="{48D9272D-2706-4E3A-A969-DAF43243A198}">
      <formula1>0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AA67A-C2E5-4A47-8327-60B7DC2CCC38}">
  <dimension ref="A1:E26"/>
  <sheetViews>
    <sheetView view="pageLayout" zoomScaleNormal="100" workbookViewId="0">
      <selection activeCell="H4" sqref="H4"/>
    </sheetView>
  </sheetViews>
  <sheetFormatPr defaultRowHeight="14.5" x14ac:dyDescent="0.35"/>
  <cols>
    <col min="2" max="2" width="10.1796875" bestFit="1" customWidth="1"/>
    <col min="3" max="3" width="8.81640625" bestFit="1" customWidth="1"/>
    <col min="4" max="4" width="10.1796875" bestFit="1" customWidth="1"/>
    <col min="5" max="5" width="8.81640625" bestFit="1" customWidth="1"/>
  </cols>
  <sheetData>
    <row r="1" spans="1:5" ht="26" x14ac:dyDescent="0.6">
      <c r="A1" s="2" t="s">
        <v>5</v>
      </c>
      <c r="B1" s="2"/>
      <c r="C1" s="2"/>
      <c r="D1" s="2"/>
      <c r="E1" s="2"/>
    </row>
    <row r="2" spans="1:5" x14ac:dyDescent="0.35">
      <c r="A2" s="4" t="s">
        <v>7</v>
      </c>
      <c r="B2" s="3"/>
      <c r="C2" s="3"/>
      <c r="D2" s="3"/>
      <c r="E2" s="3"/>
    </row>
    <row r="4" spans="1:5" x14ac:dyDescent="0.3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x14ac:dyDescent="0.35">
      <c r="A5" s="13">
        <v>1</v>
      </c>
      <c r="B5" s="14">
        <v>84.9</v>
      </c>
      <c r="C5" s="14">
        <v>27</v>
      </c>
      <c r="D5" s="14">
        <f>B5+C5</f>
        <v>111.9</v>
      </c>
      <c r="E5" s="18">
        <v>25</v>
      </c>
    </row>
    <row r="6" spans="1:5" x14ac:dyDescent="0.35">
      <c r="A6" s="13">
        <v>2</v>
      </c>
      <c r="B6" s="16">
        <v>15.75</v>
      </c>
      <c r="C6" s="16">
        <v>3.25</v>
      </c>
      <c r="D6" s="16">
        <f t="shared" ref="D6:D24" si="0">B6+C6</f>
        <v>19</v>
      </c>
      <c r="E6" s="18">
        <v>4</v>
      </c>
    </row>
    <row r="7" spans="1:5" x14ac:dyDescent="0.35">
      <c r="A7" s="13">
        <v>3</v>
      </c>
      <c r="B7" s="16">
        <v>48.65</v>
      </c>
      <c r="C7" s="16">
        <v>6.5</v>
      </c>
      <c r="D7" s="16">
        <f t="shared" si="0"/>
        <v>55.15</v>
      </c>
      <c r="E7" s="18">
        <v>10</v>
      </c>
    </row>
    <row r="8" spans="1:5" x14ac:dyDescent="0.35">
      <c r="A8" s="13">
        <v>4</v>
      </c>
      <c r="B8" s="16">
        <v>105.32</v>
      </c>
      <c r="C8" s="16">
        <v>9.75</v>
      </c>
      <c r="D8" s="16">
        <f t="shared" si="0"/>
        <v>115.07</v>
      </c>
      <c r="E8" s="18">
        <v>25</v>
      </c>
    </row>
    <row r="9" spans="1:5" x14ac:dyDescent="0.35">
      <c r="A9" s="13">
        <v>5</v>
      </c>
      <c r="B9" s="16">
        <v>52</v>
      </c>
      <c r="C9" s="16">
        <v>6.5</v>
      </c>
      <c r="D9" s="16">
        <f t="shared" si="0"/>
        <v>58.5</v>
      </c>
      <c r="E9" s="18">
        <v>12.5</v>
      </c>
    </row>
    <row r="10" spans="1:5" x14ac:dyDescent="0.35">
      <c r="A10" s="13">
        <v>6</v>
      </c>
      <c r="B10" s="16">
        <v>35.82</v>
      </c>
      <c r="C10" s="16">
        <v>6.5</v>
      </c>
      <c r="D10" s="16">
        <f t="shared" si="0"/>
        <v>42.32</v>
      </c>
      <c r="E10" s="18">
        <v>10</v>
      </c>
    </row>
    <row r="11" spans="1:5" x14ac:dyDescent="0.35">
      <c r="A11" s="13">
        <v>7</v>
      </c>
      <c r="B11" s="16">
        <v>115.05</v>
      </c>
      <c r="C11" s="16">
        <v>13</v>
      </c>
      <c r="D11" s="16">
        <f t="shared" si="0"/>
        <v>128.05000000000001</v>
      </c>
      <c r="E11" s="18">
        <v>30</v>
      </c>
    </row>
    <row r="12" spans="1:5" x14ac:dyDescent="0.35">
      <c r="A12" s="13">
        <v>8</v>
      </c>
      <c r="B12" s="16">
        <v>25.9</v>
      </c>
      <c r="C12" s="16">
        <v>6.5</v>
      </c>
      <c r="D12" s="16">
        <f t="shared" si="0"/>
        <v>32.4</v>
      </c>
      <c r="E12" s="18">
        <v>7.6</v>
      </c>
    </row>
    <row r="13" spans="1:5" x14ac:dyDescent="0.35">
      <c r="A13" s="13">
        <v>9</v>
      </c>
      <c r="B13" s="16">
        <v>34.85</v>
      </c>
      <c r="C13" s="16">
        <v>6.5</v>
      </c>
      <c r="D13" s="16">
        <f t="shared" si="0"/>
        <v>41.35</v>
      </c>
      <c r="E13" s="18">
        <v>8</v>
      </c>
    </row>
    <row r="14" spans="1:5" x14ac:dyDescent="0.35">
      <c r="A14" s="13">
        <v>10</v>
      </c>
      <c r="B14" s="16">
        <v>70.25</v>
      </c>
      <c r="C14" s="16">
        <v>13</v>
      </c>
      <c r="D14" s="16">
        <f t="shared" si="0"/>
        <v>83.25</v>
      </c>
      <c r="E14" s="18">
        <v>17</v>
      </c>
    </row>
    <row r="15" spans="1:5" x14ac:dyDescent="0.35">
      <c r="A15" s="13">
        <v>11</v>
      </c>
      <c r="B15" s="16">
        <v>75.08</v>
      </c>
      <c r="C15" s="16">
        <v>13</v>
      </c>
      <c r="D15" s="16">
        <f t="shared" si="0"/>
        <v>88.08</v>
      </c>
      <c r="E15" s="18">
        <v>17</v>
      </c>
    </row>
    <row r="16" spans="1:5" x14ac:dyDescent="0.35">
      <c r="A16" s="13">
        <v>12</v>
      </c>
      <c r="B16" s="16">
        <v>135.82</v>
      </c>
      <c r="C16" s="16">
        <v>45</v>
      </c>
      <c r="D16" s="16">
        <f t="shared" si="0"/>
        <v>180.82</v>
      </c>
      <c r="E16" s="18">
        <v>40</v>
      </c>
    </row>
    <row r="17" spans="1:5" x14ac:dyDescent="0.35">
      <c r="A17" s="13">
        <v>13</v>
      </c>
      <c r="B17" s="16">
        <v>120.05</v>
      </c>
      <c r="C17" s="16">
        <v>19.5</v>
      </c>
      <c r="D17" s="16">
        <f t="shared" si="0"/>
        <v>139.55000000000001</v>
      </c>
      <c r="E17" s="18">
        <v>30</v>
      </c>
    </row>
    <row r="18" spans="1:5" x14ac:dyDescent="0.35">
      <c r="A18" s="13">
        <v>14</v>
      </c>
      <c r="B18" s="16">
        <v>26.45</v>
      </c>
      <c r="C18" s="16">
        <v>6.5</v>
      </c>
      <c r="D18" s="16">
        <f t="shared" si="0"/>
        <v>32.950000000000003</v>
      </c>
      <c r="E18" s="18">
        <v>6</v>
      </c>
    </row>
    <row r="19" spans="1:5" x14ac:dyDescent="0.35">
      <c r="A19" s="13">
        <v>15</v>
      </c>
      <c r="B19" s="16">
        <v>60.07</v>
      </c>
      <c r="C19" s="16">
        <v>13</v>
      </c>
      <c r="D19" s="16">
        <f t="shared" si="0"/>
        <v>73.069999999999993</v>
      </c>
      <c r="E19" s="18">
        <v>17</v>
      </c>
    </row>
    <row r="20" spans="1:5" x14ac:dyDescent="0.35">
      <c r="A20" s="13">
        <v>16</v>
      </c>
      <c r="B20" s="16">
        <v>44.88</v>
      </c>
      <c r="C20" s="16">
        <v>9.75</v>
      </c>
      <c r="D20" s="16">
        <f t="shared" si="0"/>
        <v>54.63</v>
      </c>
      <c r="E20" s="18">
        <v>10</v>
      </c>
    </row>
    <row r="21" spans="1:5" x14ac:dyDescent="0.35">
      <c r="A21" s="13">
        <v>17</v>
      </c>
      <c r="B21" s="16">
        <v>14.95</v>
      </c>
      <c r="C21" s="16">
        <v>3.25</v>
      </c>
      <c r="D21" s="16">
        <f t="shared" si="0"/>
        <v>18.2</v>
      </c>
      <c r="E21" s="18">
        <v>4</v>
      </c>
    </row>
    <row r="22" spans="1:5" x14ac:dyDescent="0.35">
      <c r="A22" s="13">
        <v>18</v>
      </c>
      <c r="B22" s="16">
        <v>36.33</v>
      </c>
      <c r="C22" s="16">
        <v>6.5</v>
      </c>
      <c r="D22" s="16">
        <f t="shared" si="0"/>
        <v>42.83</v>
      </c>
      <c r="E22" s="18">
        <v>10</v>
      </c>
    </row>
    <row r="23" spans="1:5" x14ac:dyDescent="0.35">
      <c r="A23" s="13">
        <v>19</v>
      </c>
      <c r="B23" s="16">
        <v>95.35</v>
      </c>
      <c r="C23" s="16">
        <v>13</v>
      </c>
      <c r="D23" s="16">
        <f t="shared" si="0"/>
        <v>108.35</v>
      </c>
      <c r="E23" s="18">
        <v>25</v>
      </c>
    </row>
    <row r="24" spans="1:5" x14ac:dyDescent="0.35">
      <c r="A24" s="13">
        <v>20</v>
      </c>
      <c r="B24" s="16">
        <v>18.88</v>
      </c>
      <c r="C24" s="16">
        <v>3.25</v>
      </c>
      <c r="D24" s="16">
        <f t="shared" si="0"/>
        <v>22.13</v>
      </c>
      <c r="E24" s="18">
        <v>5</v>
      </c>
    </row>
    <row r="25" spans="1:5" ht="15" thickBot="1" x14ac:dyDescent="0.4">
      <c r="A25" s="8" t="s">
        <v>11</v>
      </c>
      <c r="B25" s="1">
        <f>SUM(B5:B24)</f>
        <v>1216.3500000000001</v>
      </c>
      <c r="C25" s="1">
        <f t="shared" ref="C25:E25" si="1">SUM(C5:C24)</f>
        <v>231.25</v>
      </c>
      <c r="D25" s="1">
        <f t="shared" si="1"/>
        <v>1447.6000000000001</v>
      </c>
      <c r="E25" s="1">
        <f>SUM(E5:E24)</f>
        <v>313.10000000000002</v>
      </c>
    </row>
    <row r="26" spans="1:5" ht="15" thickTop="1" x14ac:dyDescent="0.35"/>
  </sheetData>
  <sheetProtection sheet="1" objects="1" scenarios="1"/>
  <dataValidations count="1">
    <dataValidation type="decimal" operator="greaterThanOrEqual" allowBlank="1" showInputMessage="1" showErrorMessage="1" errorTitle="Invalid Number" error="The tip must be zero or more. " promptTitle="Tip" prompt="Enter the amount of tip." sqref="A5:E24" xr:uid="{07CED518-B17E-4A57-A630-11AF40A374BC}">
      <formula1>0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96BED-9AFA-422B-8612-5B11A645B4F2}">
  <dimension ref="A1:E26"/>
  <sheetViews>
    <sheetView view="pageLayout" topLeftCell="A7" zoomScaleNormal="100" workbookViewId="0">
      <selection activeCell="H4" sqref="H4"/>
    </sheetView>
  </sheetViews>
  <sheetFormatPr defaultRowHeight="14.5" x14ac:dyDescent="0.35"/>
  <cols>
    <col min="2" max="2" width="10.1796875" bestFit="1" customWidth="1"/>
    <col min="3" max="3" width="8.81640625" bestFit="1" customWidth="1"/>
    <col min="4" max="4" width="10.1796875" bestFit="1" customWidth="1"/>
    <col min="5" max="5" width="8.81640625" bestFit="1" customWidth="1"/>
  </cols>
  <sheetData>
    <row r="1" spans="1:5" ht="26" x14ac:dyDescent="0.6">
      <c r="A1" s="2" t="s">
        <v>5</v>
      </c>
      <c r="B1" s="2"/>
      <c r="C1" s="2"/>
      <c r="D1" s="2"/>
      <c r="E1" s="2"/>
    </row>
    <row r="2" spans="1:5" x14ac:dyDescent="0.35">
      <c r="A2" s="4" t="s">
        <v>10</v>
      </c>
      <c r="B2" s="3"/>
      <c r="C2" s="3"/>
      <c r="D2" s="3"/>
      <c r="E2" s="3"/>
    </row>
    <row r="4" spans="1:5" x14ac:dyDescent="0.35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x14ac:dyDescent="0.35">
      <c r="A5" s="13">
        <v>1</v>
      </c>
      <c r="B5" s="14">
        <v>76.180000000000007</v>
      </c>
      <c r="C5" s="14">
        <v>6.75</v>
      </c>
      <c r="D5" s="14">
        <f>B5+C5</f>
        <v>82.93</v>
      </c>
      <c r="E5" s="15">
        <v>8.5</v>
      </c>
    </row>
    <row r="6" spans="1:5" x14ac:dyDescent="0.35">
      <c r="A6" s="13">
        <v>2</v>
      </c>
      <c r="B6" s="16">
        <v>42.5</v>
      </c>
      <c r="C6" s="16">
        <v>8.4499999999999993</v>
      </c>
      <c r="D6" s="16">
        <f t="shared" ref="D6:D24" si="0">B6+C6</f>
        <v>50.95</v>
      </c>
      <c r="E6" s="17">
        <v>10</v>
      </c>
    </row>
    <row r="7" spans="1:5" x14ac:dyDescent="0.35">
      <c r="A7" s="13">
        <v>3</v>
      </c>
      <c r="B7" s="16">
        <v>120.2</v>
      </c>
      <c r="C7" s="16">
        <v>10.25</v>
      </c>
      <c r="D7" s="16">
        <f t="shared" si="0"/>
        <v>130.44999999999999</v>
      </c>
      <c r="E7" s="17">
        <v>25</v>
      </c>
    </row>
    <row r="8" spans="1:5" x14ac:dyDescent="0.35">
      <c r="A8" s="13">
        <v>4</v>
      </c>
      <c r="B8" s="16">
        <v>45.92</v>
      </c>
      <c r="C8" s="16">
        <v>6.75</v>
      </c>
      <c r="D8" s="16">
        <f t="shared" si="0"/>
        <v>52.67</v>
      </c>
      <c r="E8" s="17">
        <v>7</v>
      </c>
    </row>
    <row r="9" spans="1:5" x14ac:dyDescent="0.35">
      <c r="A9" s="13">
        <v>5</v>
      </c>
      <c r="B9" s="16">
        <v>132.18</v>
      </c>
      <c r="C9" s="16">
        <v>8.4499999999999993</v>
      </c>
      <c r="D9" s="16">
        <f t="shared" si="0"/>
        <v>140.63</v>
      </c>
      <c r="E9" s="17">
        <v>12</v>
      </c>
    </row>
    <row r="10" spans="1:5" x14ac:dyDescent="0.35">
      <c r="A10" s="13">
        <v>6</v>
      </c>
      <c r="B10" s="16">
        <v>34.5</v>
      </c>
      <c r="C10" s="16">
        <v>5.25</v>
      </c>
      <c r="D10" s="16">
        <f t="shared" si="0"/>
        <v>39.75</v>
      </c>
      <c r="E10" s="17">
        <v>3.5</v>
      </c>
    </row>
    <row r="11" spans="1:5" x14ac:dyDescent="0.35">
      <c r="A11" s="13">
        <v>7</v>
      </c>
      <c r="B11" s="16">
        <v>14.95</v>
      </c>
      <c r="C11" s="16">
        <v>6.75</v>
      </c>
      <c r="D11" s="16">
        <f t="shared" si="0"/>
        <v>21.7</v>
      </c>
      <c r="E11" s="17">
        <v>4</v>
      </c>
    </row>
    <row r="12" spans="1:5" x14ac:dyDescent="0.35">
      <c r="A12" s="13">
        <v>8</v>
      </c>
      <c r="B12" s="16">
        <v>84.31</v>
      </c>
      <c r="C12" s="16">
        <v>8.4499999999999993</v>
      </c>
      <c r="D12" s="16">
        <f t="shared" si="0"/>
        <v>92.76</v>
      </c>
      <c r="E12" s="17">
        <v>14</v>
      </c>
    </row>
    <row r="13" spans="1:5" x14ac:dyDescent="0.35">
      <c r="A13" s="13">
        <v>9</v>
      </c>
      <c r="B13" s="16">
        <v>115.18</v>
      </c>
      <c r="C13" s="16">
        <v>25.25</v>
      </c>
      <c r="D13" s="16">
        <f t="shared" si="0"/>
        <v>140.43</v>
      </c>
      <c r="E13" s="17">
        <v>30</v>
      </c>
    </row>
    <row r="14" spans="1:5" x14ac:dyDescent="0.35">
      <c r="A14" s="13">
        <v>10</v>
      </c>
      <c r="B14" s="16">
        <v>42.88</v>
      </c>
      <c r="C14" s="16">
        <v>6.75</v>
      </c>
      <c r="D14" s="16">
        <f t="shared" si="0"/>
        <v>49.63</v>
      </c>
      <c r="E14" s="17">
        <v>9</v>
      </c>
    </row>
    <row r="15" spans="1:5" x14ac:dyDescent="0.35">
      <c r="A15" s="13">
        <v>11</v>
      </c>
      <c r="B15" s="16">
        <v>65</v>
      </c>
      <c r="C15" s="16">
        <v>12.95</v>
      </c>
      <c r="D15" s="16">
        <f t="shared" si="0"/>
        <v>77.95</v>
      </c>
      <c r="E15" s="17">
        <v>14</v>
      </c>
    </row>
    <row r="16" spans="1:5" x14ac:dyDescent="0.35">
      <c r="A16" s="13">
        <v>12</v>
      </c>
      <c r="B16" s="16">
        <v>50.45</v>
      </c>
      <c r="C16" s="16">
        <v>12.95</v>
      </c>
      <c r="D16" s="16">
        <f t="shared" si="0"/>
        <v>63.400000000000006</v>
      </c>
      <c r="E16" s="17">
        <v>20</v>
      </c>
    </row>
    <row r="17" spans="1:5" x14ac:dyDescent="0.35">
      <c r="A17" s="13">
        <v>13</v>
      </c>
      <c r="B17" s="16">
        <v>120.18</v>
      </c>
      <c r="C17" s="16">
        <v>0</v>
      </c>
      <c r="D17" s="16">
        <f t="shared" si="0"/>
        <v>120.18</v>
      </c>
      <c r="E17" s="17">
        <v>2</v>
      </c>
    </row>
    <row r="18" spans="1:5" x14ac:dyDescent="0.35">
      <c r="A18" s="13">
        <v>14</v>
      </c>
      <c r="B18" s="16">
        <v>80.45</v>
      </c>
      <c r="C18" s="16">
        <v>6.75</v>
      </c>
      <c r="D18" s="16">
        <f t="shared" si="0"/>
        <v>87.2</v>
      </c>
      <c r="E18" s="17">
        <v>5.5</v>
      </c>
    </row>
    <row r="19" spans="1:5" x14ac:dyDescent="0.35">
      <c r="A19" s="13">
        <v>15</v>
      </c>
      <c r="B19" s="16">
        <v>100.05</v>
      </c>
      <c r="C19" s="16">
        <v>13.5</v>
      </c>
      <c r="D19" s="16">
        <f t="shared" si="0"/>
        <v>113.55</v>
      </c>
      <c r="E19" s="17">
        <v>20</v>
      </c>
    </row>
    <row r="20" spans="1:5" x14ac:dyDescent="0.35">
      <c r="A20" s="13">
        <v>16</v>
      </c>
      <c r="B20" s="16">
        <v>18.88</v>
      </c>
      <c r="C20" s="16">
        <v>10.25</v>
      </c>
      <c r="D20" s="16">
        <f t="shared" si="0"/>
        <v>29.13</v>
      </c>
      <c r="E20" s="17">
        <v>8.85</v>
      </c>
    </row>
    <row r="21" spans="1:5" x14ac:dyDescent="0.35">
      <c r="A21" s="13">
        <v>17</v>
      </c>
      <c r="B21" s="16">
        <v>35.18</v>
      </c>
      <c r="C21" s="16">
        <v>0</v>
      </c>
      <c r="D21" s="16">
        <f t="shared" si="0"/>
        <v>35.18</v>
      </c>
      <c r="E21" s="17">
        <v>2</v>
      </c>
    </row>
    <row r="22" spans="1:5" x14ac:dyDescent="0.35">
      <c r="A22" s="13">
        <v>18</v>
      </c>
      <c r="B22" s="16">
        <v>24.75</v>
      </c>
      <c r="C22" s="16">
        <v>3.5</v>
      </c>
      <c r="D22" s="16">
        <f t="shared" si="0"/>
        <v>28.25</v>
      </c>
      <c r="E22" s="17">
        <v>6</v>
      </c>
    </row>
    <row r="23" spans="1:5" x14ac:dyDescent="0.35">
      <c r="A23" s="13">
        <v>19</v>
      </c>
      <c r="B23" s="16">
        <v>140.18</v>
      </c>
      <c r="C23" s="16">
        <v>9.75</v>
      </c>
      <c r="D23" s="16">
        <f t="shared" si="0"/>
        <v>149.93</v>
      </c>
      <c r="E23" s="17">
        <v>15</v>
      </c>
    </row>
    <row r="24" spans="1:5" x14ac:dyDescent="0.35">
      <c r="A24" s="13">
        <v>20</v>
      </c>
      <c r="B24" s="16">
        <v>133.91999999999999</v>
      </c>
      <c r="C24" s="16">
        <v>6.75</v>
      </c>
      <c r="D24" s="16">
        <f t="shared" si="0"/>
        <v>140.66999999999999</v>
      </c>
      <c r="E24" s="17">
        <v>12</v>
      </c>
    </row>
    <row r="25" spans="1:5" ht="15" thickBot="1" x14ac:dyDescent="0.4">
      <c r="A25" s="8" t="s">
        <v>11</v>
      </c>
      <c r="B25" s="1">
        <f>SUM(B5:B24)</f>
        <v>1477.8400000000004</v>
      </c>
      <c r="C25" s="1">
        <f t="shared" ref="C25:D25" si="1">SUM(C5:C24)</f>
        <v>169.5</v>
      </c>
      <c r="D25" s="1">
        <f t="shared" si="1"/>
        <v>1647.3400000000004</v>
      </c>
      <c r="E25" s="1">
        <f>SUM(E5:E24)</f>
        <v>228.35</v>
      </c>
    </row>
    <row r="26" spans="1:5" ht="15" thickTop="1" x14ac:dyDescent="0.35"/>
  </sheetData>
  <sheetProtection sheet="1" objects="1" scenarios="1"/>
  <dataValidations count="1">
    <dataValidation type="decimal" operator="greaterThanOrEqual" allowBlank="1" showInputMessage="1" showErrorMessage="1" errorTitle="Invalid Number" error="The tip must be zero or more. " promptTitle="Tip" prompt="Enter the amount of tip." sqref="A5:E24" xr:uid="{8889EF13-276F-44AE-B48A-BB74829D485B}">
      <formula1>0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28507-0DB5-4455-A84E-4F95C9BC1AB5}">
  <dimension ref="A1:H11"/>
  <sheetViews>
    <sheetView tabSelected="1" workbookViewId="0">
      <selection activeCell="H14" sqref="H14"/>
    </sheetView>
  </sheetViews>
  <sheetFormatPr defaultRowHeight="14.5" x14ac:dyDescent="0.35"/>
  <cols>
    <col min="1" max="1" width="13" customWidth="1"/>
    <col min="2" max="5" width="10.7265625" customWidth="1"/>
    <col min="6" max="6" width="12.453125" customWidth="1"/>
    <col min="7" max="7" width="10.7265625" customWidth="1"/>
    <col min="8" max="8" width="11.7265625" customWidth="1"/>
  </cols>
  <sheetData>
    <row r="1" spans="1:8" ht="26" x14ac:dyDescent="0.6">
      <c r="A1" s="2" t="s">
        <v>5</v>
      </c>
      <c r="B1" s="2"/>
      <c r="C1" s="2"/>
      <c r="D1" s="2"/>
      <c r="E1" s="2"/>
    </row>
    <row r="2" spans="1:8" x14ac:dyDescent="0.35">
      <c r="A2" s="4" t="s">
        <v>12</v>
      </c>
      <c r="B2" s="3"/>
      <c r="C2" s="3"/>
      <c r="D2" s="3"/>
      <c r="E2" s="3"/>
    </row>
    <row r="4" spans="1:8" ht="29" x14ac:dyDescent="0.35">
      <c r="A4" s="4" t="s">
        <v>13</v>
      </c>
      <c r="B4" s="5" t="s">
        <v>1</v>
      </c>
      <c r="C4" s="5" t="s">
        <v>2</v>
      </c>
      <c r="D4" s="5" t="s">
        <v>3</v>
      </c>
      <c r="E4" s="5" t="s">
        <v>14</v>
      </c>
      <c r="F4" s="9" t="s">
        <v>15</v>
      </c>
      <c r="G4" s="9" t="s">
        <v>16</v>
      </c>
      <c r="H4" s="5" t="s">
        <v>17</v>
      </c>
    </row>
    <row r="5" spans="1:8" x14ac:dyDescent="0.35">
      <c r="A5" s="12" t="s">
        <v>18</v>
      </c>
      <c r="B5" s="10">
        <f>Monday!B25</f>
        <v>624.4799999999999</v>
      </c>
      <c r="C5" s="10">
        <f>Monday!C25</f>
        <v>126.45</v>
      </c>
      <c r="D5" s="10">
        <f>Monday!D25</f>
        <v>750.93</v>
      </c>
      <c r="E5" s="10">
        <f>Monday!E25</f>
        <v>157.32</v>
      </c>
      <c r="F5" s="10">
        <f>[1]Tips!$C$4*C5</f>
        <v>16.438500000000001</v>
      </c>
      <c r="G5" s="10">
        <f>[1]Tips!$C$5*Week!D5</f>
        <v>15.018599999999999</v>
      </c>
      <c r="H5" s="10">
        <f>E5-F5-G5</f>
        <v>125.8629</v>
      </c>
    </row>
    <row r="6" spans="1:8" x14ac:dyDescent="0.35">
      <c r="A6" s="12" t="s">
        <v>19</v>
      </c>
      <c r="B6" s="10">
        <f>Tuesday!B25</f>
        <v>879.78</v>
      </c>
      <c r="C6" s="10">
        <f>Tuesday!C25</f>
        <v>181.25</v>
      </c>
      <c r="D6" s="10">
        <f>Tuesday!D25</f>
        <v>1061.03</v>
      </c>
      <c r="E6" s="10">
        <f>Tuesday!E25</f>
        <v>250.57999999999998</v>
      </c>
      <c r="F6" s="10">
        <f>[1]Tips!$C$4*C6</f>
        <v>23.5625</v>
      </c>
      <c r="G6" s="10">
        <f>[1]Tips!$C$5*Week!D6</f>
        <v>21.220600000000001</v>
      </c>
      <c r="H6" s="10">
        <f t="shared" ref="H6:H9" si="0">E6-F6-G6</f>
        <v>205.79689999999999</v>
      </c>
    </row>
    <row r="7" spans="1:8" x14ac:dyDescent="0.35">
      <c r="A7" s="12" t="s">
        <v>20</v>
      </c>
      <c r="B7" s="10">
        <f>Wednesday!B25</f>
        <v>810.09000000000015</v>
      </c>
      <c r="C7" s="10">
        <f>Wednesday!C25</f>
        <v>149.5</v>
      </c>
      <c r="D7" s="10">
        <f>Wednesday!D25</f>
        <v>959.58999999999992</v>
      </c>
      <c r="E7" s="10">
        <f>Wednesday!E25</f>
        <v>193.35</v>
      </c>
      <c r="F7" s="10">
        <f>[1]Tips!$C$4*C7</f>
        <v>19.435000000000002</v>
      </c>
      <c r="G7" s="10">
        <f>[1]Tips!$C$5*Week!D7</f>
        <v>19.191799999999997</v>
      </c>
      <c r="H7" s="10">
        <f>E7-F7-G7</f>
        <v>154.72319999999999</v>
      </c>
    </row>
    <row r="8" spans="1:8" x14ac:dyDescent="0.35">
      <c r="A8" s="12" t="s">
        <v>21</v>
      </c>
      <c r="B8" s="10">
        <f>Thursday!B25</f>
        <v>1216.3500000000001</v>
      </c>
      <c r="C8" s="10">
        <f>Thursday!C25</f>
        <v>231.25</v>
      </c>
      <c r="D8" s="10">
        <f>Thursday!D25</f>
        <v>1447.6000000000001</v>
      </c>
      <c r="E8" s="10">
        <f>Thursday!E25</f>
        <v>313.10000000000002</v>
      </c>
      <c r="F8" s="10">
        <f>[1]Tips!$C$4*C8</f>
        <v>30.0625</v>
      </c>
      <c r="G8" s="10">
        <f>[1]Tips!$C$5*Week!D8</f>
        <v>28.952000000000002</v>
      </c>
      <c r="H8" s="10">
        <f t="shared" si="0"/>
        <v>254.08550000000002</v>
      </c>
    </row>
    <row r="9" spans="1:8" x14ac:dyDescent="0.35">
      <c r="A9" s="12" t="s">
        <v>22</v>
      </c>
      <c r="B9" s="10">
        <f>Friday!B25</f>
        <v>1477.8400000000004</v>
      </c>
      <c r="C9" s="10">
        <f>Friday!C25</f>
        <v>169.5</v>
      </c>
      <c r="D9" s="10">
        <f>Friday!D25</f>
        <v>1647.3400000000004</v>
      </c>
      <c r="E9" s="10">
        <f>Friday!E25</f>
        <v>228.35</v>
      </c>
      <c r="F9" s="10">
        <f>[1]Tips!$C$4*C9</f>
        <v>22.035</v>
      </c>
      <c r="G9" s="10">
        <f>[1]Tips!$C$5*Week!D9</f>
        <v>32.94680000000001</v>
      </c>
      <c r="H9" s="10">
        <f t="shared" si="0"/>
        <v>173.3682</v>
      </c>
    </row>
    <row r="10" spans="1:8" ht="15" thickBot="1" x14ac:dyDescent="0.4">
      <c r="A10" s="6" t="s">
        <v>11</v>
      </c>
      <c r="B10" s="11">
        <f>SUM(Monday:Week!B5:B9)</f>
        <v>6662.8100000000013</v>
      </c>
      <c r="C10" s="11">
        <f>SUM(Monday:Week!C5:C9)</f>
        <v>1116.5</v>
      </c>
      <c r="D10" s="11">
        <f>SUM(Monday:Week!D5:D9)</f>
        <v>7779.3100000000013</v>
      </c>
      <c r="E10" s="11">
        <f>SUM(Monday:Week!E5:E9)</f>
        <v>1515.3</v>
      </c>
      <c r="F10" s="11">
        <f>SUM(F5:F9)</f>
        <v>111.5335</v>
      </c>
      <c r="G10" s="11">
        <f t="shared" ref="G10:H10" si="1">SUM(G5:G9)</f>
        <v>117.32980000000001</v>
      </c>
      <c r="H10" s="11">
        <f t="shared" si="1"/>
        <v>913.83670000000006</v>
      </c>
    </row>
    <row r="11" spans="1:8" ht="15" thickTop="1" x14ac:dyDescent="0.35"/>
  </sheetData>
  <sheetProtection sheet="1" objects="1" scenarios="1"/>
  <hyperlinks>
    <hyperlink ref="A5" location="Monday!A25" display="Monday’s Totals" xr:uid="{039ECFC0-105E-47ED-9F75-6F9D37D172CA}"/>
    <hyperlink ref="A6" location="Tuesday!A25" display="Tuesday’s Totals" xr:uid="{F4CEB8B1-CCB9-45AE-BC05-EB0B9234993C}"/>
    <hyperlink ref="A7" location="Wednesday!A25" display="Wednesday’s Totals" xr:uid="{2009A6A2-A152-4CB6-B4CB-A3E48D15CE29}"/>
    <hyperlink ref="A8" location="Thursday!A25" display="Thursday’s Totals" xr:uid="{0865856F-6B03-4EA1-B255-FC209DE629BB}"/>
    <hyperlink ref="A9" location="Friday!A25" display="Friday’s Totals" xr:uid="{3B11159A-65FC-4548-BA8C-8907206ED1B1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roject>
  <id>9OMm+bLbJloST5fcZsMzf7wz/dtGEsmKXvT9Yu8pD9E=-~kK09OQdeAlIBOlRKqjQt0Q==</id>
</project>
</file>

<file path=customXml/itemProps1.xml><?xml version="1.0" encoding="utf-8"?>
<ds:datastoreItem xmlns:ds="http://schemas.openxmlformats.org/officeDocument/2006/customXml" ds:itemID="{1640079F-1EFF-4965-9559-3A525D5E06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Monday</vt:lpstr>
      <vt:lpstr>Tuesday</vt:lpstr>
      <vt:lpstr>Wednesday</vt:lpstr>
      <vt:lpstr>Thursday</vt:lpstr>
      <vt:lpstr>Friday</vt:lpstr>
      <vt:lpstr>Week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Exploring Series</dc:creator>
  <cp:lastModifiedBy>User</cp:lastModifiedBy>
  <dcterms:created xsi:type="dcterms:W3CDTF">2019-03-17T02:32:10Z</dcterms:created>
  <dcterms:modified xsi:type="dcterms:W3CDTF">2021-10-17T12:10:36Z</dcterms:modified>
</cp:coreProperties>
</file>