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t34\Desktop\Summer 2018\Soil mechanics\"/>
    </mc:Choice>
  </mc:AlternateContent>
  <bookViews>
    <workbookView xWindow="0" yWindow="0" windowWidth="23040" windowHeight="9060"/>
  </bookViews>
  <sheets>
    <sheet name="Kaolinit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C13" i="1"/>
  <c r="C12" i="1" l="1"/>
  <c r="D12" i="1" s="1"/>
  <c r="C11" i="1"/>
  <c r="D11" i="1" s="1"/>
  <c r="E4" i="1"/>
  <c r="E5" i="1"/>
  <c r="E6" i="1"/>
  <c r="E7" i="1"/>
  <c r="E8" i="1"/>
  <c r="E9" i="1"/>
  <c r="E10" i="1"/>
  <c r="E11" i="1"/>
  <c r="E12" i="1"/>
  <c r="E13" i="1"/>
  <c r="D13" i="1"/>
  <c r="C10" i="1" l="1"/>
  <c r="D10" i="1" s="1"/>
  <c r="H3" i="1"/>
  <c r="E3" i="1"/>
  <c r="C4" i="1"/>
  <c r="D4" i="1" s="1"/>
  <c r="C5" i="1"/>
  <c r="D5" i="1" s="1"/>
  <c r="C6" i="1"/>
  <c r="D6" i="1" s="1"/>
  <c r="C7" i="1"/>
  <c r="D7" i="1" s="1"/>
  <c r="C8" i="1"/>
  <c r="D8" i="1" s="1"/>
  <c r="C9" i="1"/>
  <c r="D9" i="1" s="1"/>
  <c r="C3" i="1"/>
  <c r="D3" i="1" s="1"/>
</calcChain>
</file>

<file path=xl/sharedStrings.xml><?xml version="1.0" encoding="utf-8"?>
<sst xmlns="http://schemas.openxmlformats.org/spreadsheetml/2006/main" count="12" uniqueCount="12">
  <si>
    <t>Time</t>
  </si>
  <si>
    <t>Hydrometer reading, R</t>
  </si>
  <si>
    <t>Rcp</t>
  </si>
  <si>
    <t>Percent finer</t>
  </si>
  <si>
    <t>Rcl</t>
  </si>
  <si>
    <t>L</t>
  </si>
  <si>
    <t>A</t>
  </si>
  <si>
    <t>D</t>
  </si>
  <si>
    <t>Ws</t>
  </si>
  <si>
    <t>Ft</t>
  </si>
  <si>
    <t>Fm</t>
  </si>
  <si>
    <t>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</si>
</sst>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Percent</a:t>
            </a:r>
            <a:r>
              <a:rPr lang="en-US" baseline="0"/>
              <a:t> finer vs. grain size from the results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Kaolinite!$H$3:$H$13</c:f>
              <c:numCache>
                <c:formatCode>General</c:formatCode>
                <c:ptCount val="11"/>
                <c:pt idx="0">
                  <c:v>6.992899098371147E-2</c:v>
                </c:pt>
                <c:pt idx="1">
                  <c:v>4.9447263726115326E-2</c:v>
                </c:pt>
                <c:pt idx="2">
                  <c:v>3.4964495491855735E-2</c:v>
                </c:pt>
                <c:pt idx="3">
                  <c:v>2.4889009170716299E-2</c:v>
                </c:pt>
                <c:pt idx="4">
                  <c:v>1.7680584563299937E-2</c:v>
                </c:pt>
                <c:pt idx="5">
                  <c:v>1.2583828372160833E-2</c:v>
                </c:pt>
                <c:pt idx="6">
                  <c:v>9.3258207681683435E-3</c:v>
                </c:pt>
                <c:pt idx="7">
                  <c:v>6.7379463488514068E-3</c:v>
                </c:pt>
                <c:pt idx="8">
                  <c:v>4.9612916664917009E-3</c:v>
                </c:pt>
                <c:pt idx="9">
                  <c:v>1.1614729320298907E-3</c:v>
                </c:pt>
                <c:pt idx="10">
                  <c:v>1.0452622948546523E-3</c:v>
                </c:pt>
              </c:numCache>
            </c:numRef>
          </c:xVal>
          <c:yVal>
            <c:numRef>
              <c:f>Kaolinite!$D$3:$D$13</c:f>
              <c:numCache>
                <c:formatCode>General</c:formatCode>
                <c:ptCount val="11"/>
                <c:pt idx="0">
                  <c:v>74.127508490274778</c:v>
                </c:pt>
                <c:pt idx="1">
                  <c:v>74.127508490274778</c:v>
                </c:pt>
                <c:pt idx="2">
                  <c:v>74.127508490274778</c:v>
                </c:pt>
                <c:pt idx="3">
                  <c:v>73.372645878357517</c:v>
                </c:pt>
                <c:pt idx="4">
                  <c:v>72.617783266440256</c:v>
                </c:pt>
                <c:pt idx="5">
                  <c:v>71.862920654522995</c:v>
                </c:pt>
                <c:pt idx="6">
                  <c:v>69.598332818771226</c:v>
                </c:pt>
                <c:pt idx="7">
                  <c:v>66.578882371102196</c:v>
                </c:pt>
                <c:pt idx="8">
                  <c:v>65.824019759184921</c:v>
                </c:pt>
                <c:pt idx="9">
                  <c:v>52.991355356591541</c:v>
                </c:pt>
                <c:pt idx="10">
                  <c:v>46.952454461253474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81-4F4B-A1E4-48B35569E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6749232"/>
        <c:axId val="466749560"/>
      </c:scatterChart>
      <c:valAx>
        <c:axId val="466749232"/>
        <c:scaling>
          <c:logBase val="10"/>
          <c:orientation val="maxMin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Grain</a:t>
                </a:r>
                <a:r>
                  <a:rPr lang="en-US" baseline="0"/>
                  <a:t> size, D(mm)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749560"/>
        <c:crosses val="autoZero"/>
        <c:crossBetween val="midCat"/>
      </c:valAx>
      <c:valAx>
        <c:axId val="466749560"/>
        <c:scaling>
          <c:orientation val="minMax"/>
          <c:max val="100"/>
          <c:min val="1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  <a:r>
                  <a:rPr lang="en-US" baseline="0"/>
                  <a:t> finer</a:t>
                </a:r>
              </a:p>
            </c:rich>
          </c:tx>
          <c:layout>
            <c:manualLayout>
              <c:xMode val="edge"/>
              <c:yMode val="edge"/>
              <c:x val="1.3908274997425051E-3"/>
              <c:y val="0.4307756426476936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6749232"/>
        <c:crossesAt val="1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388620</xdr:colOff>
      <xdr:row>4</xdr:row>
      <xdr:rowOff>45720</xdr:rowOff>
    </xdr:from>
    <xdr:to>
      <xdr:col>17</xdr:col>
      <xdr:colOff>533400</xdr:colOff>
      <xdr:row>24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551228-F219-4F84-ABB0-8C1682D55B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tabSelected="1" workbookViewId="0">
      <selection activeCell="B1" sqref="B1"/>
    </sheetView>
  </sheetViews>
  <sheetFormatPr defaultRowHeight="14.4" x14ac:dyDescent="0.3"/>
  <cols>
    <col min="1" max="1" width="5" bestFit="1" customWidth="1"/>
    <col min="2" max="2" width="19.44140625" bestFit="1" customWidth="1"/>
    <col min="4" max="4" width="11.44140625" bestFit="1" customWidth="1"/>
  </cols>
  <sheetData>
    <row r="2" spans="1:8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">
      <c r="A3">
        <v>0.25</v>
      </c>
      <c r="B3">
        <v>53</v>
      </c>
      <c r="C3">
        <f>B3+1.1-5</f>
        <v>49.1</v>
      </c>
      <c r="D3">
        <f>((0.978*C3)/64.78)*100</f>
        <v>74.127508490274778</v>
      </c>
      <c r="E3">
        <f>B3+1</f>
        <v>54</v>
      </c>
      <c r="F3">
        <v>7.45</v>
      </c>
      <c r="G3">
        <v>1.281E-2</v>
      </c>
      <c r="H3">
        <f>G3*SQRT(F3/A3)</f>
        <v>6.992899098371147E-2</v>
      </c>
    </row>
    <row r="4" spans="1:8" x14ac:dyDescent="0.3">
      <c r="A4">
        <v>0.5</v>
      </c>
      <c r="B4">
        <v>53</v>
      </c>
      <c r="C4">
        <f t="shared" ref="C4:C13" si="0">B4+1.1-5</f>
        <v>49.1</v>
      </c>
      <c r="D4">
        <f t="shared" ref="D4:D13" si="1">((0.978*C4)/64.78)*100</f>
        <v>74.127508490274778</v>
      </c>
      <c r="E4">
        <f t="shared" ref="E4:E13" si="2">B4+1</f>
        <v>54</v>
      </c>
      <c r="F4">
        <v>7.45</v>
      </c>
      <c r="G4">
        <v>1.281E-2</v>
      </c>
      <c r="H4">
        <f t="shared" ref="H4:H13" si="3">G4*SQRT(F4/A4)</f>
        <v>4.9447263726115326E-2</v>
      </c>
    </row>
    <row r="5" spans="1:8" x14ac:dyDescent="0.3">
      <c r="A5">
        <v>1</v>
      </c>
      <c r="B5">
        <v>53</v>
      </c>
      <c r="C5">
        <f t="shared" si="0"/>
        <v>49.1</v>
      </c>
      <c r="D5">
        <f t="shared" si="1"/>
        <v>74.127508490274778</v>
      </c>
      <c r="E5">
        <f t="shared" si="2"/>
        <v>54</v>
      </c>
      <c r="F5">
        <v>7.45</v>
      </c>
      <c r="G5">
        <v>1.281E-2</v>
      </c>
      <c r="H5">
        <f t="shared" si="3"/>
        <v>3.4964495491855735E-2</v>
      </c>
    </row>
    <row r="6" spans="1:8" x14ac:dyDescent="0.3">
      <c r="A6">
        <v>2</v>
      </c>
      <c r="B6">
        <v>52.5</v>
      </c>
      <c r="C6">
        <f t="shared" si="0"/>
        <v>48.6</v>
      </c>
      <c r="D6">
        <f t="shared" si="1"/>
        <v>73.372645878357517</v>
      </c>
      <c r="E6">
        <f t="shared" si="2"/>
        <v>53.5</v>
      </c>
      <c r="F6">
        <v>7.55</v>
      </c>
      <c r="G6">
        <v>1.281E-2</v>
      </c>
      <c r="H6">
        <f t="shared" si="3"/>
        <v>2.4889009170716299E-2</v>
      </c>
    </row>
    <row r="7" spans="1:8" x14ac:dyDescent="0.3">
      <c r="A7">
        <v>4</v>
      </c>
      <c r="B7">
        <v>52</v>
      </c>
      <c r="C7">
        <f t="shared" si="0"/>
        <v>48.1</v>
      </c>
      <c r="D7">
        <f t="shared" si="1"/>
        <v>72.617783266440256</v>
      </c>
      <c r="E7">
        <f t="shared" si="2"/>
        <v>53</v>
      </c>
      <c r="F7">
        <v>7.62</v>
      </c>
      <c r="G7">
        <v>1.281E-2</v>
      </c>
      <c r="H7">
        <f t="shared" si="3"/>
        <v>1.7680584563299937E-2</v>
      </c>
    </row>
    <row r="8" spans="1:8" x14ac:dyDescent="0.3">
      <c r="A8">
        <v>8</v>
      </c>
      <c r="B8">
        <v>51.5</v>
      </c>
      <c r="C8">
        <f t="shared" si="0"/>
        <v>47.6</v>
      </c>
      <c r="D8">
        <f t="shared" si="1"/>
        <v>71.862920654522995</v>
      </c>
      <c r="E8">
        <f t="shared" si="2"/>
        <v>52.5</v>
      </c>
      <c r="F8">
        <v>7.72</v>
      </c>
      <c r="G8">
        <v>1.281E-2</v>
      </c>
      <c r="H8">
        <f t="shared" si="3"/>
        <v>1.2583828372160833E-2</v>
      </c>
    </row>
    <row r="9" spans="1:8" x14ac:dyDescent="0.3">
      <c r="A9">
        <v>15</v>
      </c>
      <c r="B9">
        <v>50</v>
      </c>
      <c r="C9">
        <f t="shared" si="0"/>
        <v>46.1</v>
      </c>
      <c r="D9">
        <f t="shared" si="1"/>
        <v>69.598332818771226</v>
      </c>
      <c r="E9">
        <f t="shared" si="2"/>
        <v>51</v>
      </c>
      <c r="F9">
        <v>7.95</v>
      </c>
      <c r="G9">
        <v>1.281E-2</v>
      </c>
      <c r="H9">
        <f t="shared" si="3"/>
        <v>9.3258207681683435E-3</v>
      </c>
    </row>
    <row r="10" spans="1:8" x14ac:dyDescent="0.3">
      <c r="A10">
        <v>30</v>
      </c>
      <c r="B10">
        <v>48</v>
      </c>
      <c r="C10">
        <f t="shared" si="0"/>
        <v>44.1</v>
      </c>
      <c r="D10">
        <f t="shared" si="1"/>
        <v>66.578882371102196</v>
      </c>
      <c r="E10">
        <f t="shared" si="2"/>
        <v>49</v>
      </c>
      <c r="F10">
        <v>8.3000000000000007</v>
      </c>
      <c r="G10">
        <v>1.281E-2</v>
      </c>
      <c r="H10">
        <f t="shared" si="3"/>
        <v>6.7379463488514068E-3</v>
      </c>
    </row>
    <row r="11" spans="1:8" x14ac:dyDescent="0.3">
      <c r="A11">
        <v>56</v>
      </c>
      <c r="B11">
        <v>47.5</v>
      </c>
      <c r="C11">
        <f t="shared" si="0"/>
        <v>43.6</v>
      </c>
      <c r="D11">
        <f t="shared" si="1"/>
        <v>65.824019759184921</v>
      </c>
      <c r="E11">
        <f t="shared" si="2"/>
        <v>48.5</v>
      </c>
      <c r="F11">
        <v>8.4</v>
      </c>
      <c r="G11">
        <v>1.281E-2</v>
      </c>
      <c r="H11">
        <f t="shared" si="3"/>
        <v>4.9612916664917009E-3</v>
      </c>
    </row>
    <row r="12" spans="1:8" x14ac:dyDescent="0.3">
      <c r="A12">
        <v>1186</v>
      </c>
      <c r="B12">
        <v>39</v>
      </c>
      <c r="C12">
        <f t="shared" si="0"/>
        <v>35.1</v>
      </c>
      <c r="D12">
        <f t="shared" si="1"/>
        <v>52.991355356591541</v>
      </c>
      <c r="E12">
        <f t="shared" si="2"/>
        <v>40</v>
      </c>
      <c r="F12">
        <v>9.75</v>
      </c>
      <c r="G12">
        <v>1.281E-2</v>
      </c>
      <c r="H12">
        <f t="shared" si="3"/>
        <v>1.1614729320298907E-3</v>
      </c>
    </row>
    <row r="13" spans="1:8" x14ac:dyDescent="0.3">
      <c r="A13">
        <v>1562</v>
      </c>
      <c r="B13">
        <v>35</v>
      </c>
      <c r="C13">
        <f t="shared" si="0"/>
        <v>31.1</v>
      </c>
      <c r="D13">
        <f t="shared" si="1"/>
        <v>46.952454461253474</v>
      </c>
      <c r="E13">
        <f t="shared" si="2"/>
        <v>36</v>
      </c>
      <c r="F13">
        <v>10.4</v>
      </c>
      <c r="G13">
        <v>1.281E-2</v>
      </c>
      <c r="H13">
        <f t="shared" si="3"/>
        <v>1.0452622948546523E-3</v>
      </c>
    </row>
    <row r="14" spans="1:8" x14ac:dyDescent="0.3">
      <c r="A14" t="s">
        <v>8</v>
      </c>
    </row>
    <row r="15" spans="1:8" x14ac:dyDescent="0.3">
      <c r="A15" t="s">
        <v>9</v>
      </c>
      <c r="B15">
        <v>1.1000000000000001</v>
      </c>
    </row>
    <row r="16" spans="1:8" x14ac:dyDescent="0.3">
      <c r="A16" t="s">
        <v>10</v>
      </c>
      <c r="B16">
        <v>1</v>
      </c>
    </row>
    <row r="17" spans="1:2" x14ac:dyDescent="0.3">
      <c r="A17" t="s">
        <v>11</v>
      </c>
      <c r="B17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Kaolinite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2018-05-23T20:15:30Z</dcterms:created>
  <dcterms:modified xsi:type="dcterms:W3CDTF">2018-06-08T16:21:45Z</dcterms:modified>
</cp:coreProperties>
</file>