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enys\Documents\"/>
    </mc:Choice>
  </mc:AlternateContent>
  <bookViews>
    <workbookView xWindow="0" yWindow="0" windowWidth="20490" windowHeight="7755" activeTab="4"/>
  </bookViews>
  <sheets>
    <sheet name="Sales" sheetId="2" r:id="rId1"/>
    <sheet name="Filter" sheetId="5" r:id="rId2"/>
    <sheet name="SalesChart" sheetId="6" r:id="rId3"/>
    <sheet name="SalesAnalysis" sheetId="3" r:id="rId4"/>
    <sheet name="SalesBackup" sheetId="4" r:id="rId5"/>
  </sheets>
  <definedNames>
    <definedName name="_xlnm._FilterDatabase" localSheetId="0" hidden="1">Sales!$A$15:$I$212</definedName>
    <definedName name="_xlnm._FilterDatabase" localSheetId="4" hidden="1">SalesBackup!$A$15:$I$212</definedName>
    <definedName name="Category">Sales!$D$16:$D$212</definedName>
    <definedName name="_xlnm.Criteria" localSheetId="0">Sales!$A$1:$I$2</definedName>
    <definedName name="Date">Sales!$A$16:$A$212</definedName>
    <definedName name="Hotel_Guest">Sales!$H$16:$H$212</definedName>
    <definedName name="Product">Sales!$C$16:$C$212</definedName>
    <definedName name="Retail_Price">Sales!$E$16:$E$212</definedName>
    <definedName name="Slicer_Trans_Type">#N/A</definedName>
    <definedName name="Staff">Sales!$F$16:$F$212</definedName>
    <definedName name="Staff_Category">Sales!$G$16:$G$212</definedName>
    <definedName name="Trans_Type">Sales!$I$16:$I$212</definedName>
    <definedName name="Units">Sales!$B$16:$B$212</definedName>
  </definedNames>
  <calcPr calcId="179021" concurrentCalc="0"/>
  <pivotCaches>
    <pivotCache cacheId="0" r:id="rId6"/>
  </pivotCaches>
  <extLst>
    <ext xmlns:x14="http://schemas.microsoft.com/office/spreadsheetml/2009/9/main" uri="{BBE1A952-AA13-448e-AADC-164F8A28A991}">
      <x14:slicerCaches>
        <x14:slicerCache r:id="rId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J16" i="2" l="1"/>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H9" i="2"/>
  <c r="H7" i="2"/>
  <c r="H10" i="2"/>
  <c r="H8" i="2"/>
</calcChain>
</file>

<file path=xl/sharedStrings.xml><?xml version="1.0" encoding="utf-8"?>
<sst xmlns="http://schemas.openxmlformats.org/spreadsheetml/2006/main" count="2532" uniqueCount="90">
  <si>
    <t>Transaction count</t>
  </si>
  <si>
    <t>Units sold</t>
  </si>
  <si>
    <t>Subtotal sum</t>
  </si>
  <si>
    <t>Retail average</t>
  </si>
  <si>
    <t>Date</t>
  </si>
  <si>
    <t>Units</t>
  </si>
  <si>
    <t>Product</t>
  </si>
  <si>
    <t>Category</t>
  </si>
  <si>
    <t>Retail_Price</t>
  </si>
  <si>
    <t>Staff</t>
  </si>
  <si>
    <t>Staff_Category</t>
  </si>
  <si>
    <t>Hotel_Guest</t>
  </si>
  <si>
    <t>Trans_Type</t>
  </si>
  <si>
    <t>Spaaaaah - Hair Wrap</t>
  </si>
  <si>
    <t>Clothing</t>
  </si>
  <si>
    <t>Kendra</t>
  </si>
  <si>
    <t>Massage Therapist</t>
  </si>
  <si>
    <t>Yes</t>
  </si>
  <si>
    <t>cash</t>
  </si>
  <si>
    <t>Sandalwood Massage Oil</t>
  </si>
  <si>
    <t>Massage Oil</t>
  </si>
  <si>
    <t>Kelly</t>
  </si>
  <si>
    <t>Receptionist</t>
  </si>
  <si>
    <t>check</t>
  </si>
  <si>
    <t>Vanilla Bean Massage Oil</t>
  </si>
  <si>
    <t>No</t>
  </si>
  <si>
    <t>Water - rejuvenating, flavored, 12 oz bottle</t>
  </si>
  <si>
    <t>Food</t>
  </si>
  <si>
    <t>Pat</t>
  </si>
  <si>
    <t>card</t>
  </si>
  <si>
    <t>Geranium Rose Bath Crystals</t>
  </si>
  <si>
    <t>Skincare</t>
  </si>
  <si>
    <t>Vanilla Bean reed oil</t>
  </si>
  <si>
    <t>Scents</t>
  </si>
  <si>
    <t>Irene</t>
  </si>
  <si>
    <t>Manager</t>
  </si>
  <si>
    <t>Nail repair</t>
  </si>
  <si>
    <t>Hand Care</t>
  </si>
  <si>
    <t>Jason</t>
  </si>
  <si>
    <t>Christy</t>
  </si>
  <si>
    <t>Susan</t>
  </si>
  <si>
    <t>Nail Technician</t>
  </si>
  <si>
    <t>Sandalwood reed oil</t>
  </si>
  <si>
    <t>Leslie</t>
  </si>
  <si>
    <t>Healthy Hands - extra dry</t>
  </si>
  <si>
    <t>Ginseng Tea</t>
  </si>
  <si>
    <t>Turquoise Oasis Exfoliating Sponge</t>
  </si>
  <si>
    <t>Bergamot Massage Oil</t>
  </si>
  <si>
    <t>Ylang Ylang Massage Oil</t>
  </si>
  <si>
    <t>Cordial glasses set of 2</t>
  </si>
  <si>
    <t>Housewares</t>
  </si>
  <si>
    <t>Orange reed oil</t>
  </si>
  <si>
    <t>Bathrobe - Persian Silk</t>
  </si>
  <si>
    <t>Nail protector</t>
  </si>
  <si>
    <t>Skin Toner</t>
  </si>
  <si>
    <t>Meda</t>
  </si>
  <si>
    <t>Healthy Hands - rejuvenating</t>
  </si>
  <si>
    <t>Water - mineral, 16 oz bottle</t>
  </si>
  <si>
    <t>Spaaaaah - Bath Towel 36x96</t>
  </si>
  <si>
    <t>Healthy Hands - dry</t>
  </si>
  <si>
    <t>Nail strengthener</t>
  </si>
  <si>
    <t>Turquoise Travel Mug - 16oz</t>
  </si>
  <si>
    <t>Sage reed oil</t>
  </si>
  <si>
    <t>Turquoise Ceramic mug -15oz</t>
  </si>
  <si>
    <t>Non-allergenic scent free Massage Oil</t>
  </si>
  <si>
    <t>Bergamot reed oil</t>
  </si>
  <si>
    <t>Avocado Foot Care Cream</t>
  </si>
  <si>
    <t>Foot Care</t>
  </si>
  <si>
    <t>Sand Brush - dry skin exfoliator</t>
  </si>
  <si>
    <t>Cilantro Foot Bath Crystals</t>
  </si>
  <si>
    <t>Turquoise Oasis Moisturizing Cream</t>
  </si>
  <si>
    <t>1. Who were the top two sales people in terms of units sold (non-managers)?</t>
  </si>
  <si>
    <t>3. What percentage of revenue came from the massage therapists?</t>
  </si>
  <si>
    <t>2. Who was the bottom sales person in terms of units sold (non-managers) and the sales person with 30 Units?</t>
  </si>
  <si>
    <t>Card</t>
  </si>
  <si>
    <t>Subtotal</t>
  </si>
  <si>
    <t>Column Labels</t>
  </si>
  <si>
    <t>Grand Total</t>
  </si>
  <si>
    <t>Row Labels</t>
  </si>
  <si>
    <t>Sum of Units</t>
  </si>
  <si>
    <t>(All)</t>
  </si>
  <si>
    <t>Christy Total</t>
  </si>
  <si>
    <t>Jason Total</t>
  </si>
  <si>
    <t>Kelly Total</t>
  </si>
  <si>
    <t>Kendra Total</t>
  </si>
  <si>
    <t>Leslie Total</t>
  </si>
  <si>
    <t>Pat Total</t>
  </si>
  <si>
    <t>Susan Total</t>
  </si>
  <si>
    <t>Non-hotel Guest</t>
  </si>
  <si>
    <t>Hotel Guest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</si>
</sst>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 x14ac:knownFonts="1">
    <font>
      <sz val="11"/>
      <color theme="1"/>
      <name val="Calibri"/>
      <family val="2"/>
      <scheme val="minor"/>
    </font>
    <font>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C5390D"/>
        <bgColor indexed="64"/>
      </patternFill>
    </fill>
    <fill>
      <patternFill patternType="solid">
        <fgColor theme="0" tint="-4.9989318521683403E-2"/>
        <bgColor indexed="64"/>
      </patternFill>
    </fill>
    <fill>
      <patternFill patternType="solid">
        <fgColor theme="4" tint="0.79998168889431442"/>
        <bgColor theme="4" tint="0.79998168889431442"/>
      </patternFill>
    </fill>
  </fills>
  <borders count="13">
    <border>
      <left/>
      <right/>
      <top/>
      <bottom/>
      <diagonal/>
    </border>
    <border>
      <left style="thin">
        <color auto="1"/>
      </left>
      <right style="thin">
        <color auto="1"/>
      </right>
      <top style="thin">
        <color auto="1"/>
      </top>
      <bottom style="thin">
        <color auto="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top style="thin">
        <color theme="9" tint="0.39997558519241921"/>
      </top>
      <bottom style="thin">
        <color theme="4" tint="0.39997558519241921"/>
      </bottom>
      <diagonal/>
    </border>
    <border>
      <left/>
      <right style="thin">
        <color theme="9" tint="0.39997558519241921"/>
      </right>
      <top style="thin">
        <color theme="9" tint="0.39997558519241921"/>
      </top>
      <bottom style="thin">
        <color theme="4" tint="0.39997558519241921"/>
      </bottom>
      <diagonal/>
    </border>
    <border>
      <left style="thin">
        <color theme="9" tint="0.39997558519241921"/>
      </left>
      <right/>
      <top/>
      <bottom/>
      <diagonal/>
    </border>
    <border>
      <left/>
      <right/>
      <top/>
      <bottom style="thin">
        <color theme="4" tint="0.39997558519241921"/>
      </bottom>
      <diagonal/>
    </border>
    <border>
      <left/>
      <right style="thin">
        <color theme="9" tint="0.39997558519241921"/>
      </right>
      <top/>
      <bottom style="thin">
        <color theme="4" tint="0.39997558519241921"/>
      </bottom>
      <diagonal/>
    </border>
    <border>
      <left style="thin">
        <color theme="9" tint="0.39997558519241921"/>
      </left>
      <right/>
      <top style="thin">
        <color theme="9"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5">
    <xf numFmtId="0" fontId="0"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cellStyleXfs>
  <cellXfs count="32">
    <xf numFmtId="0" fontId="0" fillId="0" borderId="0" xfId="0"/>
    <xf numFmtId="0" fontId="1" fillId="0" borderId="0" xfId="4"/>
    <xf numFmtId="0" fontId="2" fillId="2" borderId="1" xfId="5" applyFont="1" applyFill="1" applyBorder="1"/>
    <xf numFmtId="0" fontId="1" fillId="3" borderId="1" xfId="6" applyFill="1" applyBorder="1"/>
    <xf numFmtId="44" fontId="0" fillId="3" borderId="1" xfId="7" applyNumberFormat="1" applyFont="1" applyFill="1" applyBorder="1"/>
    <xf numFmtId="0" fontId="2" fillId="2" borderId="2" xfId="8" applyFont="1" applyFill="1" applyBorder="1"/>
    <xf numFmtId="0" fontId="2" fillId="2" borderId="3" xfId="9" applyFont="1" applyFill="1" applyBorder="1"/>
    <xf numFmtId="0" fontId="2" fillId="2" borderId="4" xfId="10" applyFont="1" applyFill="1" applyBorder="1"/>
    <xf numFmtId="0" fontId="2" fillId="2" borderId="5" xfId="11" applyFont="1" applyFill="1" applyBorder="1"/>
    <xf numFmtId="0" fontId="1" fillId="0" borderId="1" xfId="12" applyBorder="1"/>
    <xf numFmtId="14" fontId="1" fillId="0" borderId="0" xfId="13" applyNumberFormat="1"/>
    <xf numFmtId="0" fontId="2" fillId="2" borderId="6" xfId="8" applyFont="1" applyFill="1" applyBorder="1"/>
    <xf numFmtId="0" fontId="2" fillId="2" borderId="0" xfId="9" applyFont="1" applyFill="1" applyBorder="1"/>
    <xf numFmtId="0" fontId="2" fillId="2" borderId="7" xfId="10" applyFont="1" applyFill="1" applyBorder="1"/>
    <xf numFmtId="0" fontId="2" fillId="2" borderId="8" xfId="11" applyFont="1" applyFill="1" applyBorder="1"/>
    <xf numFmtId="14" fontId="0" fillId="4" borderId="11" xfId="13" applyNumberFormat="1" applyFont="1" applyFill="1" applyBorder="1"/>
    <xf numFmtId="14" fontId="0" fillId="0" borderId="11" xfId="13" applyNumberFormat="1" applyFont="1" applyBorder="1"/>
    <xf numFmtId="0" fontId="2" fillId="2" borderId="9" xfId="8" applyNumberFormat="1" applyFont="1" applyFill="1" applyBorder="1" applyAlignment="1"/>
    <xf numFmtId="0" fontId="2" fillId="2" borderId="4" xfId="9" applyNumberFormat="1" applyFont="1" applyFill="1" applyBorder="1" applyAlignment="1"/>
    <xf numFmtId="0" fontId="2" fillId="2" borderId="4" xfId="10" applyNumberFormat="1" applyFont="1" applyFill="1" applyBorder="1" applyAlignment="1"/>
    <xf numFmtId="0" fontId="2" fillId="2" borderId="5" xfId="11" applyNumberFormat="1" applyFont="1" applyFill="1" applyBorder="1" applyAlignment="1"/>
    <xf numFmtId="0" fontId="0" fillId="4" borderId="10" xfId="4" applyNumberFormat="1" applyFont="1" applyFill="1" applyBorder="1" applyAlignment="1"/>
    <xf numFmtId="0" fontId="0" fillId="4" borderId="12" xfId="4" applyNumberFormat="1" applyFont="1" applyFill="1" applyBorder="1" applyAlignment="1"/>
    <xf numFmtId="0" fontId="0" fillId="0" borderId="10" xfId="4" applyNumberFormat="1" applyFont="1" applyBorder="1" applyAlignment="1"/>
    <xf numFmtId="0" fontId="0" fillId="0" borderId="12" xfId="4" applyNumberFormat="1" applyFont="1" applyBorder="1" applyAlignment="1"/>
    <xf numFmtId="0" fontId="2" fillId="2" borderId="0" xfId="10" applyFont="1" applyFill="1"/>
    <xf numFmtId="44" fontId="1" fillId="0" borderId="0" xfId="14" applyFill="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1" xfId="12" applyFont="1" applyBorder="1"/>
    <xf numFmtId="10" fontId="0" fillId="0" borderId="0" xfId="0" applyNumberFormat="1"/>
  </cellXfs>
  <cellStyles count="15">
    <cellStyle name="057pZW/h5JvLKrybrB9s7UcMQ8H+9w+jExAqfDFXYhs=-~u9EjL8S6j1bIQjUV1FFkCA==" xfId="12"/>
    <cellStyle name="0FLHNynq3/Zv8C47VUlVCzSVi1WMkAElsS/5GQIiujU=-~tvf+vjV0Oi435VN/vAueJw==" xfId="7"/>
    <cellStyle name="5Yc6SEA3sNMtAbDZwHX+VrsIJRdezY8MLXI0HK90mrY=-~d+KhzP8wCkgwGJSj9Rpbfg==" xfId="9"/>
    <cellStyle name="Currency" xfId="14" builtinId="4"/>
    <cellStyle name="Custom Style 1" xfId="1"/>
    <cellStyle name="Custom Style 2" xfId="2"/>
    <cellStyle name="iO8Mcvu5V+k3u1qBt/IZLoBaWTEOQS6o9HYpa19isgU=-~v7dg6rEHYIATSy9M6neTzA==" xfId="4"/>
    <cellStyle name="lyWiT65Y3nWXaT7jeG38dskwS2+/GKaiwil8CM0eQN0=-~o25m9N9b183gTGyn61Z1/A==" xfId="8"/>
    <cellStyle name="Normal" xfId="0" builtinId="0"/>
    <cellStyle name="O5nmlZwWEkjsXMDW0j3MKHtyejUduZyC/xMQ8jqBEGY=-~yrAO6NDEtPrAlctmIl1kxA==" xfId="11"/>
    <cellStyle name="R++UfehfRqYBRkaxC46msy1dUob7kFnK05kgLCPjCJ4=-~MH00UwfKew1DblKFRRJPyg==" xfId="5"/>
    <cellStyle name="TFlLpydfyu2Nfm+MU0a4rSlczM+FO0MMaqUEq/3kvQQ=-~MzqkT9Qz7NtDoM3feqU84g==" xfId="6"/>
    <cellStyle name="TuugKF82HyVhbVkkhtwLKFV/KKqyKA38fs/aGBI3dVw=-~yoyaXc0A/WdIPzc0VE1PBg==" xfId="10"/>
    <cellStyle name="wtZYjR/dlC7hMv8bu24F3QgeqjQm47wy3SVbO4chdEo=-~db48pfgbXZ3WGjaGrc9z7Q==" xfId="3"/>
    <cellStyle name="zUp1ZcKBM6A327rcxmEvESU4tUsgaXWNNs34ZXmk9Hw=-~EbsO2tP84D9J3O8oGFoNnw==" xfId="13"/>
  </cellStyles>
  <dxfs count="4">
    <dxf>
      <numFmt numFmtId="0" formatCode="General"/>
    </dxf>
    <dxf>
      <numFmt numFmtId="19" formatCode="m/d/yyyy"/>
    </dxf>
    <dxf>
      <border outline="0">
        <top style="thin">
          <color theme="9" tint="0.39997558519241921"/>
        </top>
      </border>
    </dxf>
    <dxf>
      <font>
        <b/>
        <i val="0"/>
        <strike val="0"/>
        <condense val="0"/>
        <extend val="0"/>
        <outline val="0"/>
        <shadow val="0"/>
        <u val="none"/>
        <vertAlign val="baseline"/>
        <sz val="11"/>
        <color theme="0"/>
        <name val="Calibri"/>
        <scheme val="minor"/>
      </font>
      <fill>
        <patternFill patternType="solid">
          <fgColor indexed="64"/>
          <bgColor rgb="FFC5390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chartsheet" Target="chartsheets/sheet1.xml"/><Relationship Id="rId7" Type="http://schemas.microsoft.com/office/2007/relationships/slicerCache" Target="slicerCaches/slicerCach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4.xml"/><Relationship Id="rId10" Type="http://schemas.openxmlformats.org/officeDocument/2006/relationships/sharedStrings" Target="sharedStrings.xml"/><Relationship Id="rId4" Type="http://schemas.openxmlformats.org/officeDocument/2006/relationships/worksheet" Target="worksheets/sheet3.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[Lindsey_e03ch06_grader_h1_ShopSales...xlsx]SalesAnalysis!PivotTable1</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Revenue Contribution</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s>
    <c:plotArea>
      <c:layout/>
      <c:barChart>
        <c:barDir val="col"/>
        <c:grouping val="clustered"/>
        <c:varyColors val="0"/>
        <c:ser>
          <c:idx val="0"/>
          <c:order val="0"/>
          <c:tx>
            <c:strRef>
              <c:f>SalesAnalysis!$B$12:$B$13</c:f>
              <c:strCache>
                <c:ptCount val="1"/>
                <c:pt idx="0">
                  <c:v>Massage Therapist</c:v>
                </c:pt>
              </c:strCache>
            </c:strRef>
          </c:tx>
          <c:spPr>
            <a:solidFill>
              <a:schemeClr val="accent1"/>
            </a:solidFill>
            <a:ln>
              <a:noFill/>
            </a:ln>
            <a:effectLst/>
          </c:spPr>
          <c:invertIfNegative val="0"/>
          <c:cat>
            <c:multiLvlStrRef>
              <c:f>SalesAnalysis!$A$14:$A$41</c:f>
              <c:multiLvlStrCache>
                <c:ptCount val="13"/>
                <c:lvl>
                  <c:pt idx="0">
                    <c:v>Non-hotel Guest</c:v>
                  </c:pt>
                  <c:pt idx="1">
                    <c:v>Hotel Guest</c:v>
                  </c:pt>
                  <c:pt idx="2">
                    <c:v>Hotel Guest</c:v>
                  </c:pt>
                  <c:pt idx="3">
                    <c:v>Non-hotel Guest</c:v>
                  </c:pt>
                  <c:pt idx="4">
                    <c:v>Hotel Guest</c:v>
                  </c:pt>
                  <c:pt idx="5">
                    <c:v>Non-hotel Guest</c:v>
                  </c:pt>
                  <c:pt idx="6">
                    <c:v>Hotel Guest</c:v>
                  </c:pt>
                  <c:pt idx="7">
                    <c:v>Non-hotel Guest</c:v>
                  </c:pt>
                  <c:pt idx="8">
                    <c:v>Hotel Guest</c:v>
                  </c:pt>
                  <c:pt idx="9">
                    <c:v>Non-hotel Guest</c:v>
                  </c:pt>
                  <c:pt idx="10">
                    <c:v>Hotel Guest</c:v>
                  </c:pt>
                  <c:pt idx="11">
                    <c:v>Non-hotel Guest</c:v>
                  </c:pt>
                  <c:pt idx="12">
                    <c:v>Hotel Guest</c:v>
                  </c:pt>
                </c:lvl>
                <c:lvl>
                  <c:pt idx="0">
                    <c:v>Christy</c:v>
                  </c:pt>
                  <c:pt idx="2">
                    <c:v>Jason</c:v>
                  </c:pt>
                  <c:pt idx="3">
                    <c:v>Kelly</c:v>
                  </c:pt>
                  <c:pt idx="5">
                    <c:v>Kendra</c:v>
                  </c:pt>
                  <c:pt idx="7">
                    <c:v>Leslie</c:v>
                  </c:pt>
                  <c:pt idx="9">
                    <c:v>Pat</c:v>
                  </c:pt>
                  <c:pt idx="11">
                    <c:v>Susan</c:v>
                  </c:pt>
                </c:lvl>
              </c:multiLvlStrCache>
            </c:multiLvlStrRef>
          </c:cat>
          <c:val>
            <c:numRef>
              <c:f>SalesAnalysis!$B$14:$B$41</c:f>
              <c:numCache>
                <c:formatCode>0.00%</c:formatCode>
                <c:ptCount val="13"/>
                <c:pt idx="0">
                  <c:v>1</c:v>
                </c:pt>
                <c:pt idx="1">
                  <c:v>1</c:v>
                </c:pt>
                <c:pt idx="2">
                  <c:v>1</c:v>
                </c:pt>
                <c:pt idx="3">
                  <c:v>0</c:v>
                </c:pt>
                <c:pt idx="4">
                  <c:v>0</c:v>
                </c:pt>
                <c:pt idx="5">
                  <c:v>1</c:v>
                </c:pt>
                <c:pt idx="6">
                  <c:v>1</c:v>
                </c:pt>
                <c:pt idx="7">
                  <c:v>0</c:v>
                </c:pt>
                <c:pt idx="8">
                  <c:v>0</c:v>
                </c:pt>
                <c:pt idx="9">
                  <c:v>1</c:v>
                </c:pt>
                <c:pt idx="10">
                  <c:v>1</c:v>
                </c:pt>
                <c:pt idx="11">
                  <c:v>0</c:v>
                </c:pt>
                <c:pt idx="12">
                  <c:v>0</c:v>
                </c:pt>
              </c:numCache>
            </c:numRef>
          </c:val>
          <c:extLst xmlns:c16r2="http://schemas.microsoft.com/office/drawing/2015/06/chart">
            <c:ext xmlns:c16="http://schemas.microsoft.com/office/drawing/2014/chart" uri="{C3380CC4-5D6E-409C-BE32-E72D297353CC}">
              <c16:uniqueId val="{00000000-4042-4D17-BF84-CCBF452542E8}"/>
            </c:ext>
          </c:extLst>
        </c:ser>
        <c:ser>
          <c:idx val="1"/>
          <c:order val="1"/>
          <c:tx>
            <c:strRef>
              <c:f>SalesAnalysis!$C$12:$C$13</c:f>
              <c:strCache>
                <c:ptCount val="1"/>
                <c:pt idx="0">
                  <c:v>Nail Technician</c:v>
                </c:pt>
              </c:strCache>
            </c:strRef>
          </c:tx>
          <c:spPr>
            <a:solidFill>
              <a:schemeClr val="accent2"/>
            </a:solidFill>
            <a:ln>
              <a:noFill/>
            </a:ln>
            <a:effectLst/>
          </c:spPr>
          <c:invertIfNegative val="0"/>
          <c:cat>
            <c:multiLvlStrRef>
              <c:f>SalesAnalysis!$A$14:$A$41</c:f>
              <c:multiLvlStrCache>
                <c:ptCount val="13"/>
                <c:lvl>
                  <c:pt idx="0">
                    <c:v>Non-hotel Guest</c:v>
                  </c:pt>
                  <c:pt idx="1">
                    <c:v>Hotel Guest</c:v>
                  </c:pt>
                  <c:pt idx="2">
                    <c:v>Hotel Guest</c:v>
                  </c:pt>
                  <c:pt idx="3">
                    <c:v>Non-hotel Guest</c:v>
                  </c:pt>
                  <c:pt idx="4">
                    <c:v>Hotel Guest</c:v>
                  </c:pt>
                  <c:pt idx="5">
                    <c:v>Non-hotel Guest</c:v>
                  </c:pt>
                  <c:pt idx="6">
                    <c:v>Hotel Guest</c:v>
                  </c:pt>
                  <c:pt idx="7">
                    <c:v>Non-hotel Guest</c:v>
                  </c:pt>
                  <c:pt idx="8">
                    <c:v>Hotel Guest</c:v>
                  </c:pt>
                  <c:pt idx="9">
                    <c:v>Non-hotel Guest</c:v>
                  </c:pt>
                  <c:pt idx="10">
                    <c:v>Hotel Guest</c:v>
                  </c:pt>
                  <c:pt idx="11">
                    <c:v>Non-hotel Guest</c:v>
                  </c:pt>
                  <c:pt idx="12">
                    <c:v>Hotel Guest</c:v>
                  </c:pt>
                </c:lvl>
                <c:lvl>
                  <c:pt idx="0">
                    <c:v>Christy</c:v>
                  </c:pt>
                  <c:pt idx="2">
                    <c:v>Jason</c:v>
                  </c:pt>
                  <c:pt idx="3">
                    <c:v>Kelly</c:v>
                  </c:pt>
                  <c:pt idx="5">
                    <c:v>Kendra</c:v>
                  </c:pt>
                  <c:pt idx="7">
                    <c:v>Leslie</c:v>
                  </c:pt>
                  <c:pt idx="9">
                    <c:v>Pat</c:v>
                  </c:pt>
                  <c:pt idx="11">
                    <c:v>Susan</c:v>
                  </c:pt>
                </c:lvl>
              </c:multiLvlStrCache>
            </c:multiLvlStrRef>
          </c:cat>
          <c:val>
            <c:numRef>
              <c:f>SalesAnalysis!$C$14:$C$41</c:f>
              <c:numCache>
                <c:formatCode>0.00%</c:formatCode>
                <c:ptCount val="13"/>
                <c:pt idx="0">
                  <c:v>0</c:v>
                </c:pt>
                <c:pt idx="1">
                  <c:v>0</c:v>
                </c:pt>
                <c:pt idx="2">
                  <c:v>0</c:v>
                </c:pt>
                <c:pt idx="3">
                  <c:v>0</c:v>
                </c:pt>
                <c:pt idx="4">
                  <c:v>0</c:v>
                </c:pt>
                <c:pt idx="5">
                  <c:v>0</c:v>
                </c:pt>
                <c:pt idx="6">
                  <c:v>0</c:v>
                </c:pt>
                <c:pt idx="7">
                  <c:v>1</c:v>
                </c:pt>
                <c:pt idx="8">
                  <c:v>1</c:v>
                </c:pt>
                <c:pt idx="9">
                  <c:v>0</c:v>
                </c:pt>
                <c:pt idx="10">
                  <c:v>0</c:v>
                </c:pt>
                <c:pt idx="11">
                  <c:v>1</c:v>
                </c:pt>
                <c:pt idx="12">
                  <c:v>1</c:v>
                </c:pt>
              </c:numCache>
            </c:numRef>
          </c:val>
          <c:extLst xmlns:c16r2="http://schemas.microsoft.com/office/drawing/2015/06/chart">
            <c:ext xmlns:c16="http://schemas.microsoft.com/office/drawing/2014/chart" uri="{C3380CC4-5D6E-409C-BE32-E72D297353CC}">
              <c16:uniqueId val="{00000001-4042-4D17-BF84-CCBF452542E8}"/>
            </c:ext>
          </c:extLst>
        </c:ser>
        <c:ser>
          <c:idx val="2"/>
          <c:order val="2"/>
          <c:tx>
            <c:strRef>
              <c:f>SalesAnalysis!$D$12:$D$13</c:f>
              <c:strCache>
                <c:ptCount val="1"/>
                <c:pt idx="0">
                  <c:v>Receptionist</c:v>
                </c:pt>
              </c:strCache>
            </c:strRef>
          </c:tx>
          <c:spPr>
            <a:solidFill>
              <a:schemeClr val="accent3"/>
            </a:solidFill>
            <a:ln>
              <a:noFill/>
            </a:ln>
            <a:effectLst/>
          </c:spPr>
          <c:invertIfNegative val="0"/>
          <c:cat>
            <c:multiLvlStrRef>
              <c:f>SalesAnalysis!$A$14:$A$41</c:f>
              <c:multiLvlStrCache>
                <c:ptCount val="13"/>
                <c:lvl>
                  <c:pt idx="0">
                    <c:v>Non-hotel Guest</c:v>
                  </c:pt>
                  <c:pt idx="1">
                    <c:v>Hotel Guest</c:v>
                  </c:pt>
                  <c:pt idx="2">
                    <c:v>Hotel Guest</c:v>
                  </c:pt>
                  <c:pt idx="3">
                    <c:v>Non-hotel Guest</c:v>
                  </c:pt>
                  <c:pt idx="4">
                    <c:v>Hotel Guest</c:v>
                  </c:pt>
                  <c:pt idx="5">
                    <c:v>Non-hotel Guest</c:v>
                  </c:pt>
                  <c:pt idx="6">
                    <c:v>Hotel Guest</c:v>
                  </c:pt>
                  <c:pt idx="7">
                    <c:v>Non-hotel Guest</c:v>
                  </c:pt>
                  <c:pt idx="8">
                    <c:v>Hotel Guest</c:v>
                  </c:pt>
                  <c:pt idx="9">
                    <c:v>Non-hotel Guest</c:v>
                  </c:pt>
                  <c:pt idx="10">
                    <c:v>Hotel Guest</c:v>
                  </c:pt>
                  <c:pt idx="11">
                    <c:v>Non-hotel Guest</c:v>
                  </c:pt>
                  <c:pt idx="12">
                    <c:v>Hotel Guest</c:v>
                  </c:pt>
                </c:lvl>
                <c:lvl>
                  <c:pt idx="0">
                    <c:v>Christy</c:v>
                  </c:pt>
                  <c:pt idx="2">
                    <c:v>Jason</c:v>
                  </c:pt>
                  <c:pt idx="3">
                    <c:v>Kelly</c:v>
                  </c:pt>
                  <c:pt idx="5">
                    <c:v>Kendra</c:v>
                  </c:pt>
                  <c:pt idx="7">
                    <c:v>Leslie</c:v>
                  </c:pt>
                  <c:pt idx="9">
                    <c:v>Pat</c:v>
                  </c:pt>
                  <c:pt idx="11">
                    <c:v>Susan</c:v>
                  </c:pt>
                </c:lvl>
              </c:multiLvlStrCache>
            </c:multiLvlStrRef>
          </c:cat>
          <c:val>
            <c:numRef>
              <c:f>SalesAnalysis!$D$14:$D$41</c:f>
              <c:numCache>
                <c:formatCode>0.00%</c:formatCode>
                <c:ptCount val="13"/>
                <c:pt idx="0">
                  <c:v>0</c:v>
                </c:pt>
                <c:pt idx="1">
                  <c:v>0</c:v>
                </c:pt>
                <c:pt idx="2">
                  <c:v>0</c:v>
                </c:pt>
                <c:pt idx="3">
                  <c:v>1</c:v>
                </c:pt>
                <c:pt idx="4">
                  <c:v>1</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2-4042-4D17-BF84-CCBF452542E8}"/>
            </c:ext>
          </c:extLst>
        </c:ser>
        <c:dLbls>
          <c:showLegendKey val="0"/>
          <c:showVal val="0"/>
          <c:showCatName val="0"/>
          <c:showSerName val="0"/>
          <c:showPercent val="0"/>
          <c:showBubbleSize val="0"/>
        </c:dLbls>
        <c:gapWidth val="219"/>
        <c:overlap val="-27"/>
        <c:axId val="214752736"/>
        <c:axId val="214760896"/>
      </c:barChart>
      <c:catAx>
        <c:axId val="214752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760896"/>
        <c:crosses val="autoZero"/>
        <c:auto val="1"/>
        <c:lblAlgn val="ctr"/>
        <c:lblOffset val="100"/>
        <c:noMultiLvlLbl val="0"/>
      </c:catAx>
      <c:valAx>
        <c:axId val="2147608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752736"/>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extLst xmlns:c16r2="http://schemas.microsoft.com/office/drawing/2015/06/chart">
    <c:ext xmlns:c16="http://schemas.microsoft.com/office/drawing/2014/chart" uri="{E28EC0CA-F0BB-4C9C-879D-F8772B89E7AC}">
      <c16:pivotOptions16>
        <c16:showExpandCollapseFieldButtons val="1"/>
      </c16:pivotOptions16>
    </c:ex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73"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63836" cy="6289110"/>
    <xdr:graphicFrame macro="">
      <xdr:nvGraphicFramePr>
        <xdr:cNvPr id="2" name="Chart 1">
          <a:extLst>
            <a:ext uri="{FF2B5EF4-FFF2-40B4-BE49-F238E27FC236}">
              <a16:creationId xmlns:a16="http://schemas.microsoft.com/office/drawing/2014/main" xmlns="" id="{71C51396-796D-4076-AEC2-D91E4A6810C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twoCellAnchor editAs="oneCell">
    <xdr:from>
      <xdr:col>6</xdr:col>
      <xdr:colOff>19050</xdr:colOff>
      <xdr:row>10</xdr:row>
      <xdr:rowOff>180975</xdr:rowOff>
    </xdr:from>
    <xdr:to>
      <xdr:col>10</xdr:col>
      <xdr:colOff>19050</xdr:colOff>
      <xdr:row>17</xdr:row>
      <xdr:rowOff>57150</xdr:rowOff>
    </xdr:to>
    <mc:AlternateContent xmlns:mc="http://schemas.openxmlformats.org/markup-compatibility/2006" xmlns:a14="http://schemas.microsoft.com/office/drawing/2010/main">
      <mc:Choice Requires="a14">
        <xdr:graphicFrame macro="">
          <xdr:nvGraphicFramePr>
            <xdr:cNvPr id="2" name="Trans_Type">
              <a:extLst>
                <a:ext uri="{FF2B5EF4-FFF2-40B4-BE49-F238E27FC236}">
                  <a16:creationId xmlns:a16="http://schemas.microsoft.com/office/drawing/2014/main" xmlns="" id="{7199EA1C-73F0-461F-ABE3-57B07148DAE5}"/>
                </a:ext>
              </a:extLst>
            </xdr:cNvPr>
            <xdr:cNvGraphicFramePr/>
          </xdr:nvGraphicFramePr>
          <xdr:xfrm>
            <a:off x="0" y="0"/>
            <a:ext cx="0" cy="0"/>
          </xdr:xfrm>
          <a:graphic>
            <a:graphicData uri="http://schemas.microsoft.com/office/drawing/2010/slicer">
              <sle:slicer xmlns:sle="http://schemas.microsoft.com/office/drawing/2010/slicer" name="Trans_Type"/>
            </a:graphicData>
          </a:graphic>
        </xdr:graphicFrame>
      </mc:Choice>
      <mc:Fallback xmlns="">
        <xdr:sp macro="" textlink="">
          <xdr:nvSpPr>
            <xdr:cNvPr id="0" name=""/>
            <xdr:cNvSpPr>
              <a:spLocks noTextEdit="1"/>
            </xdr:cNvSpPr>
          </xdr:nvSpPr>
          <xdr:spPr>
            <a:xfrm>
              <a:off x="5800725" y="2085975"/>
              <a:ext cx="1828800" cy="12096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 refreshedDate="43401.522240509257" createdVersion="6" refreshedVersion="6" minRefreshableVersion="3" recordCount="197">
  <cacheSource type="worksheet">
    <worksheetSource name="Table1"/>
  </cacheSource>
  <cacheFields count="10">
    <cacheField name="Date" numFmtId="14">
      <sharedItems containsSemiMixedTypes="0" containsNonDate="0" containsDate="1" containsString="0" minDate="2018-05-01T00:00:00" maxDate="2018-05-29T00:00:00"/>
    </cacheField>
    <cacheField name="Units" numFmtId="0">
      <sharedItems containsSemiMixedTypes="0" containsString="0" containsNumber="1" containsInteger="1" minValue="1" maxValue="4" count="4">
        <n v="1"/>
        <n v="2"/>
        <n v="4"/>
        <n v="3"/>
      </sharedItems>
    </cacheField>
    <cacheField name="Product" numFmtId="0">
      <sharedItems count="32">
        <s v="Spaaaaah - Hair Wrap"/>
        <s v="Sandalwood Massage Oil"/>
        <s v="Vanilla Bean Massage Oil"/>
        <s v="Water - rejuvenating, flavored, 12 oz bottle"/>
        <s v="Geranium Rose Bath Crystals"/>
        <s v="Vanilla Bean reed oil"/>
        <s v="Nail repair"/>
        <s v="Sandalwood reed oil"/>
        <s v="Healthy Hands - extra dry"/>
        <s v="Turquoise Oasis Exfoliating Sponge"/>
        <s v="Bergamot Massage Oil"/>
        <s v="Ylang Ylang Massage Oil"/>
        <s v="Ginseng Tea"/>
        <s v="Cordial glasses set of 2"/>
        <s v="Orange reed oil"/>
        <s v="Bathrobe - Persian Silk"/>
        <s v="Nail protector"/>
        <s v="Skin Toner"/>
        <s v="Healthy Hands - rejuvenating"/>
        <s v="Water - mineral, 16 oz bottle"/>
        <s v="Spaaaaah - Bath Towel 36x96"/>
        <s v="Healthy Hands - dry"/>
        <s v="Nail strengthener"/>
        <s v="Turquoise Travel Mug - 16oz"/>
        <s v="Sage reed oil"/>
        <s v="Turquoise Ceramic mug -15oz"/>
        <s v="Non-allergenic scent free Massage Oil"/>
        <s v="Bergamot reed oil"/>
        <s v="Avocado Foot Care Cream"/>
        <s v="Sand Brush - dry skin exfoliator"/>
        <s v="Cilantro Foot Bath Crystals"/>
        <s v="Turquoise Oasis Moisturizing Cream"/>
      </sharedItems>
    </cacheField>
    <cacheField name="Category" numFmtId="0">
      <sharedItems count="8">
        <s v="Clothing"/>
        <s v="Massage Oil"/>
        <s v="Food"/>
        <s v="Skincare"/>
        <s v="Scents"/>
        <s v="Hand Care"/>
        <s v="Housewares"/>
        <s v="Foot Care"/>
      </sharedItems>
    </cacheField>
    <cacheField name="Retail_Price" numFmtId="0">
      <sharedItems containsSemiMixedTypes="0" containsString="0" containsNumber="1" minValue="2.4500000000000002" maxValue="73.489999999999995"/>
    </cacheField>
    <cacheField name="Staff" numFmtId="0">
      <sharedItems count="9">
        <s v="Kendra"/>
        <s v="Kelly"/>
        <s v="Pat"/>
        <s v="Irene"/>
        <s v="Jason"/>
        <s v="Christy"/>
        <s v="Susan"/>
        <s v="Leslie"/>
        <s v="Meda"/>
      </sharedItems>
    </cacheField>
    <cacheField name="Staff_Category" numFmtId="0">
      <sharedItems count="4">
        <s v="Massage Therapist"/>
        <s v="Receptionist"/>
        <s v="Manager"/>
        <s v="Nail Technician"/>
      </sharedItems>
    </cacheField>
    <cacheField name="Hotel_Guest" numFmtId="0">
      <sharedItems count="2">
        <s v="Yes"/>
        <s v="No"/>
      </sharedItems>
    </cacheField>
    <cacheField name="Trans_Type" numFmtId="0">
      <sharedItems count="3">
        <s v="cash"/>
        <s v="check"/>
        <s v="card"/>
      </sharedItems>
    </cacheField>
    <cacheField name="Subtotal" numFmtId="44">
      <sharedItems containsSemiMixedTypes="0" containsString="0" containsNumber="1" minValue="2.4500000000000002" maxValue="220.46999999999997"/>
    </cacheField>
  </cacheFields>
  <extLst>
    <ext xmlns:x14="http://schemas.microsoft.com/office/spreadsheetml/2009/9/main" uri="{725AE2AE-9491-48be-B2B4-4EB974FC3084}">
      <x14:pivotCacheDefinition pivotCacheId="95627818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7">
  <r>
    <d v="2018-05-01T00:00:00"/>
    <x v="0"/>
    <x v="0"/>
    <x v="0"/>
    <n v="17.95"/>
    <x v="0"/>
    <x v="0"/>
    <x v="0"/>
    <x v="0"/>
    <n v="17.95"/>
  </r>
  <r>
    <d v="2018-05-01T00:00:00"/>
    <x v="1"/>
    <x v="1"/>
    <x v="1"/>
    <n v="19.95"/>
    <x v="1"/>
    <x v="1"/>
    <x v="0"/>
    <x v="1"/>
    <n v="39.9"/>
  </r>
  <r>
    <d v="2018-05-01T00:00:00"/>
    <x v="1"/>
    <x v="2"/>
    <x v="1"/>
    <n v="19.95"/>
    <x v="1"/>
    <x v="1"/>
    <x v="1"/>
    <x v="1"/>
    <n v="39.9"/>
  </r>
  <r>
    <d v="2018-05-01T00:00:00"/>
    <x v="1"/>
    <x v="3"/>
    <x v="2"/>
    <n v="4.1900000000000004"/>
    <x v="2"/>
    <x v="0"/>
    <x v="1"/>
    <x v="2"/>
    <n v="8.3800000000000008"/>
  </r>
  <r>
    <d v="2018-05-01T00:00:00"/>
    <x v="1"/>
    <x v="4"/>
    <x v="3"/>
    <n v="6.99"/>
    <x v="0"/>
    <x v="0"/>
    <x v="0"/>
    <x v="2"/>
    <n v="13.98"/>
  </r>
  <r>
    <d v="2018-05-01T00:00:00"/>
    <x v="0"/>
    <x v="5"/>
    <x v="4"/>
    <n v="6.95"/>
    <x v="3"/>
    <x v="2"/>
    <x v="1"/>
    <x v="0"/>
    <n v="6.95"/>
  </r>
  <r>
    <d v="2018-05-01T00:00:00"/>
    <x v="0"/>
    <x v="2"/>
    <x v="1"/>
    <n v="19.95"/>
    <x v="0"/>
    <x v="0"/>
    <x v="0"/>
    <x v="2"/>
    <n v="19.95"/>
  </r>
  <r>
    <d v="2018-05-01T00:00:00"/>
    <x v="0"/>
    <x v="6"/>
    <x v="5"/>
    <n v="9.9499999999999993"/>
    <x v="4"/>
    <x v="0"/>
    <x v="0"/>
    <x v="0"/>
    <n v="9.9499999999999993"/>
  </r>
  <r>
    <d v="2018-05-02T00:00:00"/>
    <x v="1"/>
    <x v="6"/>
    <x v="5"/>
    <n v="9.9499999999999993"/>
    <x v="5"/>
    <x v="0"/>
    <x v="1"/>
    <x v="1"/>
    <n v="19.899999999999999"/>
  </r>
  <r>
    <d v="2018-05-02T00:00:00"/>
    <x v="2"/>
    <x v="4"/>
    <x v="3"/>
    <n v="6.99"/>
    <x v="6"/>
    <x v="3"/>
    <x v="0"/>
    <x v="0"/>
    <n v="27.96"/>
  </r>
  <r>
    <d v="2018-05-02T00:00:00"/>
    <x v="0"/>
    <x v="6"/>
    <x v="5"/>
    <n v="9.9499999999999993"/>
    <x v="4"/>
    <x v="0"/>
    <x v="0"/>
    <x v="2"/>
    <n v="9.9499999999999993"/>
  </r>
  <r>
    <d v="2018-05-02T00:00:00"/>
    <x v="0"/>
    <x v="7"/>
    <x v="4"/>
    <n v="6.95"/>
    <x v="4"/>
    <x v="3"/>
    <x v="0"/>
    <x v="2"/>
    <n v="6.95"/>
  </r>
  <r>
    <d v="2018-05-02T00:00:00"/>
    <x v="0"/>
    <x v="5"/>
    <x v="4"/>
    <n v="6.95"/>
    <x v="2"/>
    <x v="0"/>
    <x v="0"/>
    <x v="0"/>
    <n v="6.95"/>
  </r>
  <r>
    <d v="2018-05-02T00:00:00"/>
    <x v="3"/>
    <x v="8"/>
    <x v="5"/>
    <n v="8.5"/>
    <x v="5"/>
    <x v="0"/>
    <x v="0"/>
    <x v="1"/>
    <n v="25.5"/>
  </r>
  <r>
    <d v="2018-05-02T00:00:00"/>
    <x v="0"/>
    <x v="6"/>
    <x v="5"/>
    <n v="2.4500000000000002"/>
    <x v="7"/>
    <x v="3"/>
    <x v="0"/>
    <x v="0"/>
    <n v="2.4500000000000002"/>
  </r>
  <r>
    <d v="2018-05-02T00:00:00"/>
    <x v="0"/>
    <x v="9"/>
    <x v="3"/>
    <n v="6.99"/>
    <x v="0"/>
    <x v="0"/>
    <x v="1"/>
    <x v="2"/>
    <n v="6.99"/>
  </r>
  <r>
    <d v="2018-05-03T00:00:00"/>
    <x v="1"/>
    <x v="6"/>
    <x v="5"/>
    <n v="9.9499999999999993"/>
    <x v="2"/>
    <x v="0"/>
    <x v="0"/>
    <x v="0"/>
    <n v="19.899999999999999"/>
  </r>
  <r>
    <d v="2018-05-03T00:00:00"/>
    <x v="0"/>
    <x v="3"/>
    <x v="2"/>
    <n v="4.1900000000000004"/>
    <x v="0"/>
    <x v="0"/>
    <x v="0"/>
    <x v="0"/>
    <n v="4.1900000000000004"/>
  </r>
  <r>
    <d v="2018-05-03T00:00:00"/>
    <x v="0"/>
    <x v="10"/>
    <x v="1"/>
    <n v="19.95"/>
    <x v="7"/>
    <x v="3"/>
    <x v="1"/>
    <x v="0"/>
    <n v="19.95"/>
  </r>
  <r>
    <d v="2018-05-03T00:00:00"/>
    <x v="3"/>
    <x v="3"/>
    <x v="2"/>
    <n v="4.1900000000000004"/>
    <x v="0"/>
    <x v="0"/>
    <x v="0"/>
    <x v="0"/>
    <n v="12.57"/>
  </r>
  <r>
    <d v="2018-05-03T00:00:00"/>
    <x v="1"/>
    <x v="11"/>
    <x v="1"/>
    <n v="19.95"/>
    <x v="0"/>
    <x v="0"/>
    <x v="0"/>
    <x v="2"/>
    <n v="39.9"/>
  </r>
  <r>
    <d v="2018-05-03T00:00:00"/>
    <x v="1"/>
    <x v="12"/>
    <x v="2"/>
    <n v="2.4500000000000002"/>
    <x v="0"/>
    <x v="0"/>
    <x v="1"/>
    <x v="2"/>
    <n v="4.9000000000000004"/>
  </r>
  <r>
    <d v="2018-05-04T00:00:00"/>
    <x v="0"/>
    <x v="0"/>
    <x v="0"/>
    <n v="17.95"/>
    <x v="0"/>
    <x v="0"/>
    <x v="0"/>
    <x v="2"/>
    <n v="17.95"/>
  </r>
  <r>
    <d v="2018-05-04T00:00:00"/>
    <x v="0"/>
    <x v="2"/>
    <x v="1"/>
    <n v="19.95"/>
    <x v="3"/>
    <x v="2"/>
    <x v="0"/>
    <x v="2"/>
    <n v="19.95"/>
  </r>
  <r>
    <d v="2018-05-04T00:00:00"/>
    <x v="1"/>
    <x v="8"/>
    <x v="5"/>
    <n v="8.5"/>
    <x v="0"/>
    <x v="0"/>
    <x v="0"/>
    <x v="1"/>
    <n v="17"/>
  </r>
  <r>
    <d v="2018-05-04T00:00:00"/>
    <x v="0"/>
    <x v="3"/>
    <x v="2"/>
    <n v="4.1900000000000004"/>
    <x v="6"/>
    <x v="3"/>
    <x v="1"/>
    <x v="0"/>
    <n v="4.1900000000000004"/>
  </r>
  <r>
    <d v="2018-05-04T00:00:00"/>
    <x v="1"/>
    <x v="6"/>
    <x v="5"/>
    <n v="9.9499999999999993"/>
    <x v="0"/>
    <x v="0"/>
    <x v="0"/>
    <x v="2"/>
    <n v="19.899999999999999"/>
  </r>
  <r>
    <d v="2018-05-04T00:00:00"/>
    <x v="0"/>
    <x v="13"/>
    <x v="6"/>
    <n v="13.95"/>
    <x v="3"/>
    <x v="2"/>
    <x v="0"/>
    <x v="1"/>
    <n v="13.95"/>
  </r>
  <r>
    <d v="2018-05-04T00:00:00"/>
    <x v="0"/>
    <x v="14"/>
    <x v="4"/>
    <n v="6.95"/>
    <x v="5"/>
    <x v="0"/>
    <x v="0"/>
    <x v="2"/>
    <n v="6.95"/>
  </r>
  <r>
    <d v="2018-05-04T00:00:00"/>
    <x v="0"/>
    <x v="15"/>
    <x v="0"/>
    <n v="73.489999999999995"/>
    <x v="0"/>
    <x v="0"/>
    <x v="0"/>
    <x v="2"/>
    <n v="73.489999999999995"/>
  </r>
  <r>
    <d v="2018-05-04T00:00:00"/>
    <x v="0"/>
    <x v="16"/>
    <x v="5"/>
    <n v="9.9499999999999993"/>
    <x v="0"/>
    <x v="0"/>
    <x v="0"/>
    <x v="0"/>
    <n v="9.9499999999999993"/>
  </r>
  <r>
    <d v="2018-05-05T00:00:00"/>
    <x v="0"/>
    <x v="2"/>
    <x v="1"/>
    <n v="19.95"/>
    <x v="5"/>
    <x v="0"/>
    <x v="0"/>
    <x v="2"/>
    <n v="19.95"/>
  </r>
  <r>
    <d v="2018-05-05T00:00:00"/>
    <x v="0"/>
    <x v="17"/>
    <x v="3"/>
    <n v="9.9499999999999993"/>
    <x v="0"/>
    <x v="0"/>
    <x v="1"/>
    <x v="2"/>
    <n v="9.9499999999999993"/>
  </r>
  <r>
    <d v="2018-05-05T00:00:00"/>
    <x v="1"/>
    <x v="4"/>
    <x v="3"/>
    <n v="6.99"/>
    <x v="8"/>
    <x v="2"/>
    <x v="0"/>
    <x v="0"/>
    <n v="13.98"/>
  </r>
  <r>
    <d v="2018-05-05T00:00:00"/>
    <x v="1"/>
    <x v="10"/>
    <x v="1"/>
    <n v="19.95"/>
    <x v="0"/>
    <x v="0"/>
    <x v="0"/>
    <x v="2"/>
    <n v="39.9"/>
  </r>
  <r>
    <d v="2018-05-05T00:00:00"/>
    <x v="0"/>
    <x v="12"/>
    <x v="2"/>
    <n v="2.4500000000000002"/>
    <x v="7"/>
    <x v="3"/>
    <x v="1"/>
    <x v="2"/>
    <n v="2.4500000000000002"/>
  </r>
  <r>
    <d v="2018-05-05T00:00:00"/>
    <x v="0"/>
    <x v="2"/>
    <x v="1"/>
    <n v="19.95"/>
    <x v="2"/>
    <x v="0"/>
    <x v="1"/>
    <x v="0"/>
    <n v="19.95"/>
  </r>
  <r>
    <d v="2018-05-05T00:00:00"/>
    <x v="0"/>
    <x v="18"/>
    <x v="5"/>
    <n v="9.25"/>
    <x v="1"/>
    <x v="1"/>
    <x v="0"/>
    <x v="2"/>
    <n v="9.25"/>
  </r>
  <r>
    <d v="2018-05-05T00:00:00"/>
    <x v="3"/>
    <x v="19"/>
    <x v="2"/>
    <n v="3.95"/>
    <x v="3"/>
    <x v="2"/>
    <x v="0"/>
    <x v="2"/>
    <n v="11.850000000000001"/>
  </r>
  <r>
    <d v="2018-05-05T00:00:00"/>
    <x v="0"/>
    <x v="20"/>
    <x v="0"/>
    <n v="21.99"/>
    <x v="3"/>
    <x v="2"/>
    <x v="0"/>
    <x v="2"/>
    <n v="21.99"/>
  </r>
  <r>
    <d v="2018-05-06T00:00:00"/>
    <x v="0"/>
    <x v="18"/>
    <x v="5"/>
    <n v="9.25"/>
    <x v="0"/>
    <x v="0"/>
    <x v="0"/>
    <x v="1"/>
    <n v="9.25"/>
  </r>
  <r>
    <d v="2018-05-07T00:00:00"/>
    <x v="0"/>
    <x v="18"/>
    <x v="5"/>
    <n v="9.25"/>
    <x v="0"/>
    <x v="0"/>
    <x v="0"/>
    <x v="0"/>
    <n v="9.25"/>
  </r>
  <r>
    <d v="2018-05-07T00:00:00"/>
    <x v="0"/>
    <x v="2"/>
    <x v="1"/>
    <n v="19.95"/>
    <x v="0"/>
    <x v="0"/>
    <x v="0"/>
    <x v="1"/>
    <n v="19.95"/>
  </r>
  <r>
    <d v="2018-05-07T00:00:00"/>
    <x v="0"/>
    <x v="8"/>
    <x v="5"/>
    <n v="8.5"/>
    <x v="8"/>
    <x v="2"/>
    <x v="0"/>
    <x v="2"/>
    <n v="8.5"/>
  </r>
  <r>
    <d v="2018-05-07T00:00:00"/>
    <x v="0"/>
    <x v="21"/>
    <x v="5"/>
    <n v="8.5"/>
    <x v="1"/>
    <x v="1"/>
    <x v="0"/>
    <x v="2"/>
    <n v="8.5"/>
  </r>
  <r>
    <d v="2018-05-07T00:00:00"/>
    <x v="1"/>
    <x v="20"/>
    <x v="0"/>
    <n v="21.99"/>
    <x v="8"/>
    <x v="2"/>
    <x v="1"/>
    <x v="2"/>
    <n v="43.98"/>
  </r>
  <r>
    <d v="2018-05-07T00:00:00"/>
    <x v="1"/>
    <x v="1"/>
    <x v="1"/>
    <n v="19.95"/>
    <x v="6"/>
    <x v="3"/>
    <x v="0"/>
    <x v="2"/>
    <n v="39.9"/>
  </r>
  <r>
    <d v="2018-05-07T00:00:00"/>
    <x v="0"/>
    <x v="14"/>
    <x v="4"/>
    <n v="6.95"/>
    <x v="2"/>
    <x v="0"/>
    <x v="0"/>
    <x v="2"/>
    <n v="6.95"/>
  </r>
  <r>
    <d v="2018-05-07T00:00:00"/>
    <x v="0"/>
    <x v="6"/>
    <x v="5"/>
    <n v="9.9499999999999993"/>
    <x v="5"/>
    <x v="0"/>
    <x v="0"/>
    <x v="0"/>
    <n v="9.9499999999999993"/>
  </r>
  <r>
    <d v="2018-05-07T00:00:00"/>
    <x v="0"/>
    <x v="7"/>
    <x v="4"/>
    <n v="6.95"/>
    <x v="8"/>
    <x v="2"/>
    <x v="0"/>
    <x v="2"/>
    <n v="6.95"/>
  </r>
  <r>
    <d v="2018-05-08T00:00:00"/>
    <x v="0"/>
    <x v="12"/>
    <x v="2"/>
    <n v="2.4500000000000002"/>
    <x v="0"/>
    <x v="0"/>
    <x v="0"/>
    <x v="1"/>
    <n v="2.4500000000000002"/>
  </r>
  <r>
    <d v="2018-05-08T00:00:00"/>
    <x v="1"/>
    <x v="6"/>
    <x v="5"/>
    <n v="9.9499999999999993"/>
    <x v="1"/>
    <x v="1"/>
    <x v="0"/>
    <x v="2"/>
    <n v="19.899999999999999"/>
  </r>
  <r>
    <d v="2018-05-08T00:00:00"/>
    <x v="0"/>
    <x v="21"/>
    <x v="5"/>
    <n v="8.5"/>
    <x v="0"/>
    <x v="0"/>
    <x v="0"/>
    <x v="2"/>
    <n v="8.5"/>
  </r>
  <r>
    <d v="2018-05-08T00:00:00"/>
    <x v="0"/>
    <x v="7"/>
    <x v="4"/>
    <n v="6.95"/>
    <x v="0"/>
    <x v="0"/>
    <x v="0"/>
    <x v="2"/>
    <n v="6.95"/>
  </r>
  <r>
    <d v="2018-05-08T00:00:00"/>
    <x v="0"/>
    <x v="12"/>
    <x v="2"/>
    <n v="2.4500000000000002"/>
    <x v="3"/>
    <x v="2"/>
    <x v="0"/>
    <x v="1"/>
    <n v="2.4500000000000002"/>
  </r>
  <r>
    <d v="2018-05-08T00:00:00"/>
    <x v="0"/>
    <x v="12"/>
    <x v="2"/>
    <n v="2.4500000000000002"/>
    <x v="6"/>
    <x v="3"/>
    <x v="0"/>
    <x v="1"/>
    <n v="2.4500000000000002"/>
  </r>
  <r>
    <d v="2018-05-08T00:00:00"/>
    <x v="0"/>
    <x v="18"/>
    <x v="5"/>
    <n v="9.25"/>
    <x v="5"/>
    <x v="0"/>
    <x v="0"/>
    <x v="2"/>
    <n v="9.25"/>
  </r>
  <r>
    <d v="2018-05-08T00:00:00"/>
    <x v="0"/>
    <x v="6"/>
    <x v="5"/>
    <n v="9.9499999999999993"/>
    <x v="4"/>
    <x v="0"/>
    <x v="0"/>
    <x v="2"/>
    <n v="9.9499999999999993"/>
  </r>
  <r>
    <d v="2018-05-08T00:00:00"/>
    <x v="0"/>
    <x v="8"/>
    <x v="5"/>
    <n v="8.5"/>
    <x v="3"/>
    <x v="2"/>
    <x v="0"/>
    <x v="0"/>
    <n v="8.5"/>
  </r>
  <r>
    <d v="2018-05-08T00:00:00"/>
    <x v="1"/>
    <x v="21"/>
    <x v="5"/>
    <n v="8.5"/>
    <x v="0"/>
    <x v="0"/>
    <x v="0"/>
    <x v="2"/>
    <n v="17"/>
  </r>
  <r>
    <d v="2018-05-09T00:00:00"/>
    <x v="0"/>
    <x v="19"/>
    <x v="2"/>
    <n v="3.95"/>
    <x v="5"/>
    <x v="0"/>
    <x v="1"/>
    <x v="2"/>
    <n v="3.95"/>
  </r>
  <r>
    <d v="2018-05-09T00:00:00"/>
    <x v="0"/>
    <x v="18"/>
    <x v="5"/>
    <n v="9.25"/>
    <x v="4"/>
    <x v="0"/>
    <x v="0"/>
    <x v="2"/>
    <n v="9.25"/>
  </r>
  <r>
    <d v="2018-05-09T00:00:00"/>
    <x v="2"/>
    <x v="21"/>
    <x v="5"/>
    <n v="8.5"/>
    <x v="7"/>
    <x v="3"/>
    <x v="0"/>
    <x v="0"/>
    <n v="34"/>
  </r>
  <r>
    <d v="2018-05-10T00:00:00"/>
    <x v="1"/>
    <x v="19"/>
    <x v="2"/>
    <n v="3.95"/>
    <x v="3"/>
    <x v="2"/>
    <x v="0"/>
    <x v="2"/>
    <n v="7.9"/>
  </r>
  <r>
    <d v="2018-05-10T00:00:00"/>
    <x v="0"/>
    <x v="6"/>
    <x v="5"/>
    <n v="9.9499999999999993"/>
    <x v="0"/>
    <x v="0"/>
    <x v="0"/>
    <x v="2"/>
    <n v="9.9499999999999993"/>
  </r>
  <r>
    <d v="2018-05-11T00:00:00"/>
    <x v="0"/>
    <x v="21"/>
    <x v="5"/>
    <n v="8.5"/>
    <x v="2"/>
    <x v="0"/>
    <x v="0"/>
    <x v="2"/>
    <n v="8.5"/>
  </r>
  <r>
    <d v="2018-05-11T00:00:00"/>
    <x v="0"/>
    <x v="11"/>
    <x v="1"/>
    <n v="19.95"/>
    <x v="3"/>
    <x v="2"/>
    <x v="1"/>
    <x v="2"/>
    <n v="19.95"/>
  </r>
  <r>
    <d v="2018-05-11T00:00:00"/>
    <x v="0"/>
    <x v="14"/>
    <x v="4"/>
    <n v="6.95"/>
    <x v="4"/>
    <x v="0"/>
    <x v="1"/>
    <x v="2"/>
    <n v="6.95"/>
  </r>
  <r>
    <d v="2018-05-12T00:00:00"/>
    <x v="0"/>
    <x v="16"/>
    <x v="5"/>
    <n v="9.9499999999999993"/>
    <x v="1"/>
    <x v="1"/>
    <x v="0"/>
    <x v="2"/>
    <n v="9.9499999999999993"/>
  </r>
  <r>
    <d v="2018-05-12T00:00:00"/>
    <x v="0"/>
    <x v="22"/>
    <x v="5"/>
    <n v="9.9499999999999993"/>
    <x v="0"/>
    <x v="0"/>
    <x v="0"/>
    <x v="2"/>
    <n v="9.9499999999999993"/>
  </r>
  <r>
    <d v="2018-05-12T00:00:00"/>
    <x v="1"/>
    <x v="21"/>
    <x v="5"/>
    <n v="8.5"/>
    <x v="0"/>
    <x v="0"/>
    <x v="0"/>
    <x v="2"/>
    <n v="17"/>
  </r>
  <r>
    <d v="2018-05-12T00:00:00"/>
    <x v="0"/>
    <x v="12"/>
    <x v="2"/>
    <n v="2.4500000000000002"/>
    <x v="3"/>
    <x v="2"/>
    <x v="0"/>
    <x v="0"/>
    <n v="2.4500000000000002"/>
  </r>
  <r>
    <d v="2018-05-12T00:00:00"/>
    <x v="0"/>
    <x v="8"/>
    <x v="5"/>
    <n v="8.5"/>
    <x v="6"/>
    <x v="3"/>
    <x v="0"/>
    <x v="0"/>
    <n v="8.5"/>
  </r>
  <r>
    <d v="2018-05-12T00:00:00"/>
    <x v="3"/>
    <x v="22"/>
    <x v="5"/>
    <n v="9.9499999999999993"/>
    <x v="3"/>
    <x v="2"/>
    <x v="0"/>
    <x v="0"/>
    <n v="29.849999999999998"/>
  </r>
  <r>
    <d v="2018-05-12T00:00:00"/>
    <x v="0"/>
    <x v="2"/>
    <x v="1"/>
    <n v="19.95"/>
    <x v="0"/>
    <x v="0"/>
    <x v="0"/>
    <x v="2"/>
    <n v="19.95"/>
  </r>
  <r>
    <d v="2018-05-12T00:00:00"/>
    <x v="0"/>
    <x v="8"/>
    <x v="5"/>
    <n v="8.5"/>
    <x v="0"/>
    <x v="0"/>
    <x v="0"/>
    <x v="1"/>
    <n v="8.5"/>
  </r>
  <r>
    <d v="2018-05-12T00:00:00"/>
    <x v="0"/>
    <x v="1"/>
    <x v="1"/>
    <n v="19.95"/>
    <x v="7"/>
    <x v="3"/>
    <x v="0"/>
    <x v="1"/>
    <n v="19.95"/>
  </r>
  <r>
    <d v="2018-05-12T00:00:00"/>
    <x v="0"/>
    <x v="2"/>
    <x v="1"/>
    <n v="19.95"/>
    <x v="7"/>
    <x v="3"/>
    <x v="0"/>
    <x v="0"/>
    <n v="19.95"/>
  </r>
  <r>
    <d v="2018-05-12T00:00:00"/>
    <x v="1"/>
    <x v="23"/>
    <x v="6"/>
    <n v="15.99"/>
    <x v="5"/>
    <x v="0"/>
    <x v="0"/>
    <x v="0"/>
    <n v="31.98"/>
  </r>
  <r>
    <d v="2018-05-12T00:00:00"/>
    <x v="0"/>
    <x v="6"/>
    <x v="5"/>
    <n v="9.9499999999999993"/>
    <x v="3"/>
    <x v="2"/>
    <x v="0"/>
    <x v="2"/>
    <n v="9.9499999999999993"/>
  </r>
  <r>
    <d v="2018-05-13T00:00:00"/>
    <x v="0"/>
    <x v="12"/>
    <x v="2"/>
    <n v="2.4500000000000002"/>
    <x v="7"/>
    <x v="3"/>
    <x v="0"/>
    <x v="1"/>
    <n v="2.4500000000000002"/>
  </r>
  <r>
    <d v="2018-05-13T00:00:00"/>
    <x v="0"/>
    <x v="19"/>
    <x v="2"/>
    <n v="3.95"/>
    <x v="2"/>
    <x v="0"/>
    <x v="0"/>
    <x v="2"/>
    <n v="3.95"/>
  </r>
  <r>
    <d v="2018-05-13T00:00:00"/>
    <x v="1"/>
    <x v="0"/>
    <x v="0"/>
    <n v="17.95"/>
    <x v="3"/>
    <x v="2"/>
    <x v="0"/>
    <x v="2"/>
    <n v="35.9"/>
  </r>
  <r>
    <d v="2018-05-13T00:00:00"/>
    <x v="0"/>
    <x v="18"/>
    <x v="5"/>
    <n v="9.25"/>
    <x v="4"/>
    <x v="0"/>
    <x v="0"/>
    <x v="2"/>
    <n v="9.25"/>
  </r>
  <r>
    <d v="2018-05-13T00:00:00"/>
    <x v="0"/>
    <x v="12"/>
    <x v="2"/>
    <n v="2.4500000000000002"/>
    <x v="0"/>
    <x v="0"/>
    <x v="0"/>
    <x v="2"/>
    <n v="2.4500000000000002"/>
  </r>
  <r>
    <d v="2018-05-13T00:00:00"/>
    <x v="0"/>
    <x v="16"/>
    <x v="5"/>
    <n v="9.9499999999999993"/>
    <x v="8"/>
    <x v="2"/>
    <x v="1"/>
    <x v="2"/>
    <n v="9.9499999999999993"/>
  </r>
  <r>
    <d v="2018-05-14T00:00:00"/>
    <x v="0"/>
    <x v="22"/>
    <x v="5"/>
    <n v="9.9499999999999993"/>
    <x v="5"/>
    <x v="0"/>
    <x v="1"/>
    <x v="2"/>
    <n v="9.9499999999999993"/>
  </r>
  <r>
    <d v="2018-05-14T00:00:00"/>
    <x v="0"/>
    <x v="12"/>
    <x v="2"/>
    <n v="2.4500000000000002"/>
    <x v="4"/>
    <x v="0"/>
    <x v="0"/>
    <x v="2"/>
    <n v="2.4500000000000002"/>
  </r>
  <r>
    <d v="2018-05-14T00:00:00"/>
    <x v="1"/>
    <x v="12"/>
    <x v="2"/>
    <n v="2.4500000000000002"/>
    <x v="0"/>
    <x v="0"/>
    <x v="0"/>
    <x v="2"/>
    <n v="4.9000000000000004"/>
  </r>
  <r>
    <d v="2018-05-14T00:00:00"/>
    <x v="1"/>
    <x v="7"/>
    <x v="4"/>
    <n v="6.95"/>
    <x v="0"/>
    <x v="0"/>
    <x v="0"/>
    <x v="2"/>
    <n v="13.9"/>
  </r>
  <r>
    <d v="2018-05-14T00:00:00"/>
    <x v="1"/>
    <x v="14"/>
    <x v="4"/>
    <n v="6.95"/>
    <x v="3"/>
    <x v="2"/>
    <x v="0"/>
    <x v="2"/>
    <n v="13.9"/>
  </r>
  <r>
    <d v="2018-05-14T00:00:00"/>
    <x v="1"/>
    <x v="21"/>
    <x v="5"/>
    <n v="8.5"/>
    <x v="7"/>
    <x v="3"/>
    <x v="0"/>
    <x v="0"/>
    <n v="17"/>
  </r>
  <r>
    <d v="2018-05-15T00:00:00"/>
    <x v="0"/>
    <x v="18"/>
    <x v="5"/>
    <n v="9.25"/>
    <x v="0"/>
    <x v="0"/>
    <x v="0"/>
    <x v="2"/>
    <n v="9.25"/>
  </r>
  <r>
    <d v="2018-05-15T00:00:00"/>
    <x v="0"/>
    <x v="3"/>
    <x v="2"/>
    <n v="4.1900000000000004"/>
    <x v="5"/>
    <x v="0"/>
    <x v="0"/>
    <x v="1"/>
    <n v="4.1900000000000004"/>
  </r>
  <r>
    <d v="2018-05-15T00:00:00"/>
    <x v="1"/>
    <x v="4"/>
    <x v="3"/>
    <n v="6.99"/>
    <x v="1"/>
    <x v="1"/>
    <x v="0"/>
    <x v="2"/>
    <n v="13.98"/>
  </r>
  <r>
    <d v="2018-05-16T00:00:00"/>
    <x v="0"/>
    <x v="11"/>
    <x v="1"/>
    <n v="19.95"/>
    <x v="0"/>
    <x v="0"/>
    <x v="0"/>
    <x v="0"/>
    <n v="19.95"/>
  </r>
  <r>
    <d v="2018-05-16T00:00:00"/>
    <x v="0"/>
    <x v="8"/>
    <x v="5"/>
    <n v="8.5"/>
    <x v="5"/>
    <x v="0"/>
    <x v="0"/>
    <x v="0"/>
    <n v="8.5"/>
  </r>
  <r>
    <d v="2018-05-16T00:00:00"/>
    <x v="0"/>
    <x v="20"/>
    <x v="0"/>
    <n v="21.99"/>
    <x v="5"/>
    <x v="0"/>
    <x v="0"/>
    <x v="2"/>
    <n v="21.99"/>
  </r>
  <r>
    <d v="2018-05-16T00:00:00"/>
    <x v="0"/>
    <x v="19"/>
    <x v="2"/>
    <n v="3.95"/>
    <x v="0"/>
    <x v="0"/>
    <x v="0"/>
    <x v="2"/>
    <n v="3.95"/>
  </r>
  <r>
    <d v="2018-05-16T00:00:00"/>
    <x v="1"/>
    <x v="5"/>
    <x v="4"/>
    <n v="6.95"/>
    <x v="4"/>
    <x v="0"/>
    <x v="1"/>
    <x v="2"/>
    <n v="13.9"/>
  </r>
  <r>
    <d v="2018-05-16T00:00:00"/>
    <x v="0"/>
    <x v="11"/>
    <x v="1"/>
    <n v="19.95"/>
    <x v="6"/>
    <x v="3"/>
    <x v="0"/>
    <x v="2"/>
    <n v="19.95"/>
  </r>
  <r>
    <d v="2018-05-16T00:00:00"/>
    <x v="0"/>
    <x v="19"/>
    <x v="2"/>
    <n v="3.95"/>
    <x v="2"/>
    <x v="0"/>
    <x v="0"/>
    <x v="1"/>
    <n v="3.95"/>
  </r>
  <r>
    <d v="2018-05-16T00:00:00"/>
    <x v="2"/>
    <x v="2"/>
    <x v="1"/>
    <n v="19.95"/>
    <x v="4"/>
    <x v="0"/>
    <x v="0"/>
    <x v="2"/>
    <n v="79.8"/>
  </r>
  <r>
    <d v="2018-05-16T00:00:00"/>
    <x v="0"/>
    <x v="16"/>
    <x v="5"/>
    <n v="9.9499999999999993"/>
    <x v="7"/>
    <x v="3"/>
    <x v="1"/>
    <x v="2"/>
    <n v="9.9499999999999993"/>
  </r>
  <r>
    <d v="2018-05-16T00:00:00"/>
    <x v="2"/>
    <x v="21"/>
    <x v="5"/>
    <n v="8.5"/>
    <x v="5"/>
    <x v="0"/>
    <x v="0"/>
    <x v="0"/>
    <n v="34"/>
  </r>
  <r>
    <d v="2018-05-16T00:00:00"/>
    <x v="0"/>
    <x v="5"/>
    <x v="4"/>
    <n v="6.95"/>
    <x v="0"/>
    <x v="0"/>
    <x v="0"/>
    <x v="0"/>
    <n v="6.95"/>
  </r>
  <r>
    <d v="2018-05-16T00:00:00"/>
    <x v="0"/>
    <x v="24"/>
    <x v="4"/>
    <n v="6.95"/>
    <x v="2"/>
    <x v="0"/>
    <x v="1"/>
    <x v="2"/>
    <n v="6.95"/>
  </r>
  <r>
    <d v="2018-05-16T00:00:00"/>
    <x v="1"/>
    <x v="24"/>
    <x v="4"/>
    <n v="6.95"/>
    <x v="0"/>
    <x v="0"/>
    <x v="0"/>
    <x v="1"/>
    <n v="13.9"/>
  </r>
  <r>
    <d v="2018-05-16T00:00:00"/>
    <x v="0"/>
    <x v="14"/>
    <x v="4"/>
    <n v="6.95"/>
    <x v="0"/>
    <x v="0"/>
    <x v="0"/>
    <x v="2"/>
    <n v="6.95"/>
  </r>
  <r>
    <d v="2018-05-17T00:00:00"/>
    <x v="1"/>
    <x v="14"/>
    <x v="4"/>
    <n v="6.95"/>
    <x v="5"/>
    <x v="0"/>
    <x v="1"/>
    <x v="2"/>
    <n v="13.9"/>
  </r>
  <r>
    <d v="2018-05-17T00:00:00"/>
    <x v="0"/>
    <x v="2"/>
    <x v="1"/>
    <n v="19.95"/>
    <x v="1"/>
    <x v="1"/>
    <x v="1"/>
    <x v="1"/>
    <n v="19.95"/>
  </r>
  <r>
    <d v="2018-05-17T00:00:00"/>
    <x v="1"/>
    <x v="17"/>
    <x v="3"/>
    <n v="9.9499999999999993"/>
    <x v="3"/>
    <x v="2"/>
    <x v="1"/>
    <x v="2"/>
    <n v="19.899999999999999"/>
  </r>
  <r>
    <d v="2018-05-17T00:00:00"/>
    <x v="0"/>
    <x v="14"/>
    <x v="4"/>
    <n v="6.95"/>
    <x v="5"/>
    <x v="0"/>
    <x v="1"/>
    <x v="2"/>
    <n v="6.95"/>
  </r>
  <r>
    <d v="2018-05-17T00:00:00"/>
    <x v="1"/>
    <x v="6"/>
    <x v="5"/>
    <n v="9.9499999999999993"/>
    <x v="6"/>
    <x v="3"/>
    <x v="0"/>
    <x v="2"/>
    <n v="19.899999999999999"/>
  </r>
  <r>
    <d v="2018-05-17T00:00:00"/>
    <x v="0"/>
    <x v="6"/>
    <x v="5"/>
    <n v="9.9499999999999993"/>
    <x v="3"/>
    <x v="2"/>
    <x v="1"/>
    <x v="2"/>
    <n v="9.9499999999999993"/>
  </r>
  <r>
    <d v="2018-05-17T00:00:00"/>
    <x v="0"/>
    <x v="24"/>
    <x v="4"/>
    <n v="6.95"/>
    <x v="6"/>
    <x v="3"/>
    <x v="0"/>
    <x v="0"/>
    <n v="6.95"/>
  </r>
  <r>
    <d v="2018-05-17T00:00:00"/>
    <x v="0"/>
    <x v="11"/>
    <x v="1"/>
    <n v="19.95"/>
    <x v="0"/>
    <x v="0"/>
    <x v="1"/>
    <x v="2"/>
    <n v="19.95"/>
  </r>
  <r>
    <d v="2018-05-17T00:00:00"/>
    <x v="0"/>
    <x v="16"/>
    <x v="5"/>
    <n v="9.9499999999999993"/>
    <x v="1"/>
    <x v="1"/>
    <x v="1"/>
    <x v="0"/>
    <n v="9.9499999999999993"/>
  </r>
  <r>
    <d v="2018-05-17T00:00:00"/>
    <x v="0"/>
    <x v="8"/>
    <x v="5"/>
    <n v="8.5"/>
    <x v="0"/>
    <x v="0"/>
    <x v="1"/>
    <x v="0"/>
    <n v="8.5"/>
  </r>
  <r>
    <d v="2018-05-17T00:00:00"/>
    <x v="3"/>
    <x v="19"/>
    <x v="2"/>
    <n v="3.95"/>
    <x v="3"/>
    <x v="2"/>
    <x v="0"/>
    <x v="2"/>
    <n v="11.850000000000001"/>
  </r>
  <r>
    <d v="2018-05-17T00:00:00"/>
    <x v="1"/>
    <x v="22"/>
    <x v="5"/>
    <n v="9.9499999999999993"/>
    <x v="7"/>
    <x v="3"/>
    <x v="1"/>
    <x v="2"/>
    <n v="19.899999999999999"/>
  </r>
  <r>
    <d v="2018-05-17T00:00:00"/>
    <x v="0"/>
    <x v="19"/>
    <x v="2"/>
    <n v="3.95"/>
    <x v="2"/>
    <x v="0"/>
    <x v="0"/>
    <x v="2"/>
    <n v="3.95"/>
  </r>
  <r>
    <d v="2018-05-18T00:00:00"/>
    <x v="0"/>
    <x v="17"/>
    <x v="3"/>
    <n v="9.9499999999999993"/>
    <x v="4"/>
    <x v="0"/>
    <x v="0"/>
    <x v="1"/>
    <n v="9.9499999999999993"/>
  </r>
  <r>
    <d v="2018-05-18T00:00:00"/>
    <x v="0"/>
    <x v="25"/>
    <x v="6"/>
    <n v="11.29"/>
    <x v="8"/>
    <x v="2"/>
    <x v="0"/>
    <x v="1"/>
    <n v="11.29"/>
  </r>
  <r>
    <d v="2018-05-18T00:00:00"/>
    <x v="0"/>
    <x v="26"/>
    <x v="1"/>
    <n v="22.95"/>
    <x v="0"/>
    <x v="0"/>
    <x v="0"/>
    <x v="2"/>
    <n v="22.95"/>
  </r>
  <r>
    <d v="2018-05-18T00:00:00"/>
    <x v="0"/>
    <x v="19"/>
    <x v="2"/>
    <n v="3.95"/>
    <x v="1"/>
    <x v="1"/>
    <x v="0"/>
    <x v="2"/>
    <n v="3.95"/>
  </r>
  <r>
    <d v="2018-05-18T00:00:00"/>
    <x v="0"/>
    <x v="27"/>
    <x v="4"/>
    <n v="6.95"/>
    <x v="4"/>
    <x v="0"/>
    <x v="1"/>
    <x v="2"/>
    <n v="6.95"/>
  </r>
  <r>
    <d v="2018-05-18T00:00:00"/>
    <x v="1"/>
    <x v="3"/>
    <x v="2"/>
    <n v="4.1900000000000004"/>
    <x v="6"/>
    <x v="3"/>
    <x v="0"/>
    <x v="1"/>
    <n v="8.3800000000000008"/>
  </r>
  <r>
    <d v="2018-05-18T00:00:00"/>
    <x v="0"/>
    <x v="28"/>
    <x v="7"/>
    <n v="4.95"/>
    <x v="2"/>
    <x v="0"/>
    <x v="1"/>
    <x v="2"/>
    <n v="4.95"/>
  </r>
  <r>
    <d v="2018-05-18T00:00:00"/>
    <x v="1"/>
    <x v="3"/>
    <x v="2"/>
    <n v="4.1900000000000004"/>
    <x v="0"/>
    <x v="0"/>
    <x v="1"/>
    <x v="2"/>
    <n v="8.3800000000000008"/>
  </r>
  <r>
    <d v="2018-05-18T00:00:00"/>
    <x v="0"/>
    <x v="0"/>
    <x v="0"/>
    <n v="17.95"/>
    <x v="1"/>
    <x v="1"/>
    <x v="0"/>
    <x v="2"/>
    <n v="17.95"/>
  </r>
  <r>
    <d v="2018-05-18T00:00:00"/>
    <x v="0"/>
    <x v="3"/>
    <x v="2"/>
    <n v="4.1900000000000004"/>
    <x v="2"/>
    <x v="0"/>
    <x v="0"/>
    <x v="2"/>
    <n v="4.1900000000000004"/>
  </r>
  <r>
    <d v="2018-05-19T00:00:00"/>
    <x v="3"/>
    <x v="16"/>
    <x v="5"/>
    <n v="9.9499999999999993"/>
    <x v="7"/>
    <x v="3"/>
    <x v="0"/>
    <x v="1"/>
    <n v="29.849999999999998"/>
  </r>
  <r>
    <d v="2018-05-19T00:00:00"/>
    <x v="0"/>
    <x v="22"/>
    <x v="5"/>
    <n v="9.9499999999999993"/>
    <x v="0"/>
    <x v="0"/>
    <x v="0"/>
    <x v="2"/>
    <n v="9.9499999999999993"/>
  </r>
  <r>
    <d v="2018-05-19T00:00:00"/>
    <x v="1"/>
    <x v="24"/>
    <x v="4"/>
    <n v="6.95"/>
    <x v="1"/>
    <x v="1"/>
    <x v="1"/>
    <x v="2"/>
    <n v="13.9"/>
  </r>
  <r>
    <d v="2018-05-19T00:00:00"/>
    <x v="0"/>
    <x v="7"/>
    <x v="4"/>
    <n v="6.95"/>
    <x v="0"/>
    <x v="0"/>
    <x v="0"/>
    <x v="0"/>
    <n v="6.95"/>
  </r>
  <r>
    <d v="2018-05-19T00:00:00"/>
    <x v="1"/>
    <x v="6"/>
    <x v="5"/>
    <n v="9.9499999999999993"/>
    <x v="2"/>
    <x v="0"/>
    <x v="0"/>
    <x v="0"/>
    <n v="19.899999999999999"/>
  </r>
  <r>
    <d v="2018-05-20T00:00:00"/>
    <x v="0"/>
    <x v="7"/>
    <x v="4"/>
    <n v="6.95"/>
    <x v="0"/>
    <x v="0"/>
    <x v="0"/>
    <x v="2"/>
    <n v="6.95"/>
  </r>
  <r>
    <d v="2018-05-20T00:00:00"/>
    <x v="1"/>
    <x v="4"/>
    <x v="3"/>
    <n v="6.99"/>
    <x v="5"/>
    <x v="0"/>
    <x v="0"/>
    <x v="0"/>
    <n v="13.98"/>
  </r>
  <r>
    <d v="2018-05-20T00:00:00"/>
    <x v="0"/>
    <x v="5"/>
    <x v="4"/>
    <n v="6.95"/>
    <x v="4"/>
    <x v="0"/>
    <x v="1"/>
    <x v="2"/>
    <n v="6.95"/>
  </r>
  <r>
    <d v="2018-05-20T00:00:00"/>
    <x v="0"/>
    <x v="17"/>
    <x v="3"/>
    <n v="9.9499999999999993"/>
    <x v="8"/>
    <x v="2"/>
    <x v="0"/>
    <x v="2"/>
    <n v="9.9499999999999993"/>
  </r>
  <r>
    <d v="2018-05-20T00:00:00"/>
    <x v="1"/>
    <x v="10"/>
    <x v="1"/>
    <n v="19.95"/>
    <x v="1"/>
    <x v="1"/>
    <x v="0"/>
    <x v="2"/>
    <n v="39.9"/>
  </r>
  <r>
    <d v="2018-05-20T00:00:00"/>
    <x v="3"/>
    <x v="12"/>
    <x v="2"/>
    <n v="2.4500000000000002"/>
    <x v="1"/>
    <x v="1"/>
    <x v="0"/>
    <x v="2"/>
    <n v="7.3500000000000005"/>
  </r>
  <r>
    <d v="2018-05-21T00:00:00"/>
    <x v="0"/>
    <x v="21"/>
    <x v="5"/>
    <n v="8.5"/>
    <x v="4"/>
    <x v="0"/>
    <x v="0"/>
    <x v="0"/>
    <n v="8.5"/>
  </r>
  <r>
    <d v="2018-05-21T00:00:00"/>
    <x v="3"/>
    <x v="24"/>
    <x v="4"/>
    <n v="6.95"/>
    <x v="6"/>
    <x v="3"/>
    <x v="0"/>
    <x v="0"/>
    <n v="20.85"/>
  </r>
  <r>
    <d v="2018-05-21T00:00:00"/>
    <x v="0"/>
    <x v="1"/>
    <x v="1"/>
    <n v="19.95"/>
    <x v="0"/>
    <x v="0"/>
    <x v="1"/>
    <x v="2"/>
    <n v="19.95"/>
  </r>
  <r>
    <d v="2018-05-21T00:00:00"/>
    <x v="1"/>
    <x v="4"/>
    <x v="3"/>
    <n v="6.99"/>
    <x v="5"/>
    <x v="0"/>
    <x v="1"/>
    <x v="2"/>
    <n v="13.98"/>
  </r>
  <r>
    <d v="2018-05-21T00:00:00"/>
    <x v="0"/>
    <x v="20"/>
    <x v="0"/>
    <n v="21.99"/>
    <x v="4"/>
    <x v="0"/>
    <x v="1"/>
    <x v="2"/>
    <n v="21.99"/>
  </r>
  <r>
    <d v="2018-05-21T00:00:00"/>
    <x v="0"/>
    <x v="19"/>
    <x v="2"/>
    <n v="3.95"/>
    <x v="0"/>
    <x v="0"/>
    <x v="0"/>
    <x v="2"/>
    <n v="3.95"/>
  </r>
  <r>
    <d v="2018-05-21T00:00:00"/>
    <x v="0"/>
    <x v="14"/>
    <x v="4"/>
    <n v="6.95"/>
    <x v="2"/>
    <x v="0"/>
    <x v="1"/>
    <x v="1"/>
    <n v="6.95"/>
  </r>
  <r>
    <d v="2018-05-21T00:00:00"/>
    <x v="0"/>
    <x v="4"/>
    <x v="3"/>
    <n v="6.99"/>
    <x v="6"/>
    <x v="3"/>
    <x v="0"/>
    <x v="2"/>
    <n v="6.99"/>
  </r>
  <r>
    <d v="2018-05-22T00:00:00"/>
    <x v="0"/>
    <x v="2"/>
    <x v="1"/>
    <n v="19.95"/>
    <x v="3"/>
    <x v="2"/>
    <x v="0"/>
    <x v="2"/>
    <n v="19.95"/>
  </r>
  <r>
    <d v="2018-05-22T00:00:00"/>
    <x v="0"/>
    <x v="19"/>
    <x v="2"/>
    <n v="3.95"/>
    <x v="0"/>
    <x v="0"/>
    <x v="1"/>
    <x v="2"/>
    <n v="3.95"/>
  </r>
  <r>
    <d v="2018-05-22T00:00:00"/>
    <x v="1"/>
    <x v="2"/>
    <x v="1"/>
    <n v="19.95"/>
    <x v="0"/>
    <x v="0"/>
    <x v="0"/>
    <x v="2"/>
    <n v="39.9"/>
  </r>
  <r>
    <d v="2018-05-22T00:00:00"/>
    <x v="1"/>
    <x v="22"/>
    <x v="5"/>
    <n v="9.9499999999999993"/>
    <x v="2"/>
    <x v="0"/>
    <x v="1"/>
    <x v="2"/>
    <n v="19.899999999999999"/>
  </r>
  <r>
    <d v="2018-05-22T00:00:00"/>
    <x v="0"/>
    <x v="19"/>
    <x v="2"/>
    <n v="3.95"/>
    <x v="5"/>
    <x v="0"/>
    <x v="0"/>
    <x v="0"/>
    <n v="3.95"/>
  </r>
  <r>
    <d v="2018-05-22T00:00:00"/>
    <x v="0"/>
    <x v="24"/>
    <x v="4"/>
    <n v="6.95"/>
    <x v="1"/>
    <x v="1"/>
    <x v="0"/>
    <x v="2"/>
    <n v="6.95"/>
  </r>
  <r>
    <d v="2018-05-22T00:00:00"/>
    <x v="1"/>
    <x v="17"/>
    <x v="3"/>
    <n v="9.9499999999999993"/>
    <x v="8"/>
    <x v="2"/>
    <x v="0"/>
    <x v="2"/>
    <n v="19.899999999999999"/>
  </r>
  <r>
    <d v="2018-05-22T00:00:00"/>
    <x v="0"/>
    <x v="7"/>
    <x v="4"/>
    <n v="6.95"/>
    <x v="0"/>
    <x v="0"/>
    <x v="1"/>
    <x v="2"/>
    <n v="6.95"/>
  </r>
  <r>
    <d v="2018-05-23T00:00:00"/>
    <x v="0"/>
    <x v="14"/>
    <x v="4"/>
    <n v="6.95"/>
    <x v="0"/>
    <x v="0"/>
    <x v="0"/>
    <x v="2"/>
    <n v="6.95"/>
  </r>
  <r>
    <d v="2018-05-23T00:00:00"/>
    <x v="1"/>
    <x v="8"/>
    <x v="5"/>
    <n v="8.5"/>
    <x v="7"/>
    <x v="3"/>
    <x v="0"/>
    <x v="2"/>
    <n v="17"/>
  </r>
  <r>
    <d v="2018-05-23T00:00:00"/>
    <x v="0"/>
    <x v="29"/>
    <x v="3"/>
    <n v="10.99"/>
    <x v="2"/>
    <x v="0"/>
    <x v="0"/>
    <x v="0"/>
    <n v="10.99"/>
  </r>
  <r>
    <d v="2018-05-23T00:00:00"/>
    <x v="1"/>
    <x v="3"/>
    <x v="2"/>
    <n v="4.1900000000000004"/>
    <x v="7"/>
    <x v="3"/>
    <x v="0"/>
    <x v="1"/>
    <n v="8.3800000000000008"/>
  </r>
  <r>
    <d v="2018-05-24T00:00:00"/>
    <x v="0"/>
    <x v="29"/>
    <x v="3"/>
    <n v="10.99"/>
    <x v="5"/>
    <x v="0"/>
    <x v="1"/>
    <x v="2"/>
    <n v="10.99"/>
  </r>
  <r>
    <d v="2018-05-24T00:00:00"/>
    <x v="0"/>
    <x v="30"/>
    <x v="3"/>
    <n v="6.99"/>
    <x v="2"/>
    <x v="0"/>
    <x v="0"/>
    <x v="0"/>
    <n v="6.99"/>
  </r>
  <r>
    <d v="2018-05-24T00:00:00"/>
    <x v="0"/>
    <x v="29"/>
    <x v="3"/>
    <n v="10.99"/>
    <x v="5"/>
    <x v="0"/>
    <x v="0"/>
    <x v="2"/>
    <n v="10.99"/>
  </r>
  <r>
    <d v="2018-05-24T00:00:00"/>
    <x v="0"/>
    <x v="6"/>
    <x v="5"/>
    <n v="9.9499999999999993"/>
    <x v="0"/>
    <x v="0"/>
    <x v="1"/>
    <x v="0"/>
    <n v="9.9499999999999993"/>
  </r>
  <r>
    <d v="2018-05-24T00:00:00"/>
    <x v="0"/>
    <x v="12"/>
    <x v="2"/>
    <n v="2.4500000000000002"/>
    <x v="0"/>
    <x v="0"/>
    <x v="0"/>
    <x v="0"/>
    <n v="2.4500000000000002"/>
  </r>
  <r>
    <d v="2018-05-24T00:00:00"/>
    <x v="0"/>
    <x v="1"/>
    <x v="1"/>
    <n v="19.95"/>
    <x v="3"/>
    <x v="2"/>
    <x v="0"/>
    <x v="1"/>
    <n v="19.95"/>
  </r>
  <r>
    <d v="2018-05-24T00:00:00"/>
    <x v="0"/>
    <x v="4"/>
    <x v="3"/>
    <n v="6.99"/>
    <x v="2"/>
    <x v="0"/>
    <x v="0"/>
    <x v="0"/>
    <n v="6.99"/>
  </r>
  <r>
    <d v="2018-05-24T00:00:00"/>
    <x v="1"/>
    <x v="19"/>
    <x v="2"/>
    <n v="3.95"/>
    <x v="2"/>
    <x v="0"/>
    <x v="1"/>
    <x v="2"/>
    <n v="7.9"/>
  </r>
  <r>
    <d v="2018-05-25T00:00:00"/>
    <x v="0"/>
    <x v="17"/>
    <x v="3"/>
    <n v="9.9499999999999993"/>
    <x v="0"/>
    <x v="0"/>
    <x v="0"/>
    <x v="2"/>
    <n v="9.9499999999999993"/>
  </r>
  <r>
    <d v="2018-05-25T00:00:00"/>
    <x v="0"/>
    <x v="0"/>
    <x v="0"/>
    <n v="17.95"/>
    <x v="2"/>
    <x v="0"/>
    <x v="0"/>
    <x v="2"/>
    <n v="17.95"/>
  </r>
  <r>
    <d v="2018-05-25T00:00:00"/>
    <x v="0"/>
    <x v="23"/>
    <x v="6"/>
    <n v="15.99"/>
    <x v="0"/>
    <x v="0"/>
    <x v="0"/>
    <x v="2"/>
    <n v="15.99"/>
  </r>
  <r>
    <d v="2018-05-25T00:00:00"/>
    <x v="3"/>
    <x v="2"/>
    <x v="1"/>
    <n v="19.95"/>
    <x v="0"/>
    <x v="0"/>
    <x v="0"/>
    <x v="2"/>
    <n v="59.849999999999994"/>
  </r>
  <r>
    <d v="2018-05-25T00:00:00"/>
    <x v="1"/>
    <x v="12"/>
    <x v="2"/>
    <n v="2.4500000000000002"/>
    <x v="3"/>
    <x v="2"/>
    <x v="0"/>
    <x v="2"/>
    <n v="4.9000000000000004"/>
  </r>
  <r>
    <d v="2018-05-25T00:00:00"/>
    <x v="0"/>
    <x v="3"/>
    <x v="2"/>
    <n v="4.1900000000000004"/>
    <x v="0"/>
    <x v="0"/>
    <x v="0"/>
    <x v="2"/>
    <n v="4.1900000000000004"/>
  </r>
  <r>
    <d v="2018-05-25T00:00:00"/>
    <x v="0"/>
    <x v="3"/>
    <x v="2"/>
    <n v="4.1900000000000004"/>
    <x v="6"/>
    <x v="3"/>
    <x v="0"/>
    <x v="0"/>
    <n v="4.1900000000000004"/>
  </r>
  <r>
    <d v="2018-05-25T00:00:00"/>
    <x v="0"/>
    <x v="6"/>
    <x v="5"/>
    <n v="9.9499999999999993"/>
    <x v="4"/>
    <x v="0"/>
    <x v="0"/>
    <x v="2"/>
    <n v="9.9499999999999993"/>
  </r>
  <r>
    <d v="2018-05-25T00:00:00"/>
    <x v="0"/>
    <x v="13"/>
    <x v="6"/>
    <n v="13.95"/>
    <x v="5"/>
    <x v="0"/>
    <x v="0"/>
    <x v="2"/>
    <n v="13.95"/>
  </r>
  <r>
    <d v="2018-05-25T00:00:00"/>
    <x v="0"/>
    <x v="16"/>
    <x v="5"/>
    <n v="9.9499999999999993"/>
    <x v="1"/>
    <x v="1"/>
    <x v="0"/>
    <x v="2"/>
    <n v="9.9499999999999993"/>
  </r>
  <r>
    <d v="2018-05-26T00:00:00"/>
    <x v="3"/>
    <x v="15"/>
    <x v="0"/>
    <n v="73.489999999999995"/>
    <x v="2"/>
    <x v="0"/>
    <x v="0"/>
    <x v="2"/>
    <n v="220.46999999999997"/>
  </r>
  <r>
    <d v="2018-05-26T00:00:00"/>
    <x v="0"/>
    <x v="30"/>
    <x v="3"/>
    <n v="6.99"/>
    <x v="0"/>
    <x v="0"/>
    <x v="0"/>
    <x v="0"/>
    <n v="6.99"/>
  </r>
  <r>
    <d v="2018-05-26T00:00:00"/>
    <x v="1"/>
    <x v="6"/>
    <x v="5"/>
    <n v="9.9499999999999993"/>
    <x v="3"/>
    <x v="2"/>
    <x v="0"/>
    <x v="2"/>
    <n v="19.899999999999999"/>
  </r>
  <r>
    <d v="2018-05-27T00:00:00"/>
    <x v="0"/>
    <x v="21"/>
    <x v="5"/>
    <n v="8.5"/>
    <x v="3"/>
    <x v="2"/>
    <x v="1"/>
    <x v="2"/>
    <n v="8.5"/>
  </r>
  <r>
    <d v="2018-05-27T00:00:00"/>
    <x v="0"/>
    <x v="11"/>
    <x v="1"/>
    <n v="19.95"/>
    <x v="4"/>
    <x v="0"/>
    <x v="0"/>
    <x v="2"/>
    <n v="19.95"/>
  </r>
  <r>
    <d v="2018-05-27T00:00:00"/>
    <x v="0"/>
    <x v="30"/>
    <x v="3"/>
    <n v="6.99"/>
    <x v="2"/>
    <x v="0"/>
    <x v="0"/>
    <x v="2"/>
    <n v="6.99"/>
  </r>
  <r>
    <d v="2018-05-27T00:00:00"/>
    <x v="3"/>
    <x v="31"/>
    <x v="3"/>
    <n v="13.99"/>
    <x v="7"/>
    <x v="3"/>
    <x v="0"/>
    <x v="2"/>
    <n v="41.97"/>
  </r>
  <r>
    <d v="2018-05-27T00:00:00"/>
    <x v="0"/>
    <x v="8"/>
    <x v="5"/>
    <n v="8.5"/>
    <x v="2"/>
    <x v="0"/>
    <x v="0"/>
    <x v="2"/>
    <n v="8.5"/>
  </r>
  <r>
    <d v="2018-05-27T00:00:00"/>
    <x v="2"/>
    <x v="9"/>
    <x v="3"/>
    <n v="6.99"/>
    <x v="4"/>
    <x v="0"/>
    <x v="0"/>
    <x v="0"/>
    <n v="27.96"/>
  </r>
  <r>
    <d v="2018-05-28T00:00:00"/>
    <x v="1"/>
    <x v="11"/>
    <x v="1"/>
    <n v="19.95"/>
    <x v="3"/>
    <x v="2"/>
    <x v="0"/>
    <x v="0"/>
    <n v="39.9"/>
  </r>
  <r>
    <d v="2018-05-28T00:00:00"/>
    <x v="1"/>
    <x v="8"/>
    <x v="5"/>
    <n v="8.5"/>
    <x v="6"/>
    <x v="3"/>
    <x v="0"/>
    <x v="2"/>
    <n v="17"/>
  </r>
  <r>
    <d v="2018-05-28T00:00:00"/>
    <x v="0"/>
    <x v="22"/>
    <x v="5"/>
    <n v="9.9499999999999993"/>
    <x v="6"/>
    <x v="3"/>
    <x v="0"/>
    <x v="2"/>
    <n v="9.9499999999999993"/>
  </r>
  <r>
    <d v="2018-05-28T00:00:00"/>
    <x v="1"/>
    <x v="6"/>
    <x v="5"/>
    <n v="9.9499999999999993"/>
    <x v="1"/>
    <x v="1"/>
    <x v="0"/>
    <x v="2"/>
    <n v="19.899999999999999"/>
  </r>
  <r>
    <d v="2018-05-28T00:00:00"/>
    <x v="0"/>
    <x v="14"/>
    <x v="4"/>
    <n v="6.95"/>
    <x v="4"/>
    <x v="0"/>
    <x v="1"/>
    <x v="2"/>
    <n v="6.95"/>
  </r>
  <r>
    <d v="2018-05-28T00:00:00"/>
    <x v="0"/>
    <x v="4"/>
    <x v="3"/>
    <n v="6.99"/>
    <x v="7"/>
    <x v="3"/>
    <x v="1"/>
    <x v="0"/>
    <n v="6.99"/>
  </r>
  <r>
    <d v="2018-05-28T00:00:00"/>
    <x v="0"/>
    <x v="12"/>
    <x v="2"/>
    <n v="2.4500000000000002"/>
    <x v="6"/>
    <x v="3"/>
    <x v="0"/>
    <x v="2"/>
    <n v="2.450000000000000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6" minRefreshableVersion="3" useAutoFormatting="1" colGrandTotals="0" itemPrintTitles="1" createdVersion="6" indent="0" outline="1" outlineData="1" multipleFieldFilters="0" chartFormat="2">
  <location ref="A12:D41" firstHeaderRow="1" firstDataRow="2" firstDataCol="1" rowPageCount="1" colPageCount="1"/>
  <pivotFields count="10">
    <pivotField numFmtId="14" subtotalTop="0" showAll="0"/>
    <pivotField dataField="1" subtotalTop="0" showAll="0">
      <items count="5">
        <item x="0"/>
        <item x="1"/>
        <item x="3"/>
        <item x="2"/>
        <item t="default"/>
      </items>
    </pivotField>
    <pivotField subtotalTop="0" showAll="0">
      <items count="33">
        <item x="28"/>
        <item x="15"/>
        <item x="10"/>
        <item x="27"/>
        <item x="30"/>
        <item x="13"/>
        <item x="4"/>
        <item x="12"/>
        <item x="21"/>
        <item x="8"/>
        <item x="18"/>
        <item x="16"/>
        <item x="6"/>
        <item x="22"/>
        <item x="26"/>
        <item x="14"/>
        <item x="24"/>
        <item x="29"/>
        <item x="1"/>
        <item x="7"/>
        <item x="17"/>
        <item x="20"/>
        <item x="0"/>
        <item x="25"/>
        <item x="9"/>
        <item x="31"/>
        <item x="23"/>
        <item x="2"/>
        <item x="5"/>
        <item x="19"/>
        <item x="3"/>
        <item x="11"/>
        <item t="default"/>
      </items>
    </pivotField>
    <pivotField axis="axisPage" subtotalTop="0" showAll="0">
      <items count="9">
        <item x="0"/>
        <item x="2"/>
        <item x="7"/>
        <item x="5"/>
        <item x="6"/>
        <item x="1"/>
        <item x="4"/>
        <item x="3"/>
        <item t="default"/>
      </items>
    </pivotField>
    <pivotField subtotalTop="0" showAll="0"/>
    <pivotField axis="axisRow" subtotalTop="0" showAll="0">
      <items count="10">
        <item x="5"/>
        <item x="3"/>
        <item x="4"/>
        <item x="1"/>
        <item x="0"/>
        <item x="7"/>
        <item x="8"/>
        <item x="2"/>
        <item x="6"/>
        <item t="default"/>
      </items>
    </pivotField>
    <pivotField axis="axisCol" subtotalTop="0" showAll="0">
      <items count="5">
        <item h="1" x="2"/>
        <item x="0"/>
        <item x="3"/>
        <item x="1"/>
        <item t="default"/>
      </items>
    </pivotField>
    <pivotField axis="axisRow" subtotalTop="0" showAll="0">
      <items count="3">
        <item n="Non-hotel Guest" x="1"/>
        <item n="Hotel Guest" x="0"/>
        <item t="default"/>
      </items>
    </pivotField>
    <pivotField subtotalTop="0" showAll="0">
      <items count="4">
        <item h="1" x="2"/>
        <item x="0"/>
        <item x="1"/>
        <item t="default"/>
      </items>
    </pivotField>
    <pivotField numFmtId="44" subtotalTop="0" showAll="0"/>
  </pivotFields>
  <rowFields count="2">
    <field x="5"/>
    <field x="7"/>
  </rowFields>
  <rowItems count="28">
    <i>
      <x/>
    </i>
    <i r="1">
      <x/>
    </i>
    <i r="1">
      <x v="1"/>
    </i>
    <i t="default">
      <x/>
    </i>
    <i>
      <x v="2"/>
    </i>
    <i r="1">
      <x v="1"/>
    </i>
    <i t="default">
      <x v="2"/>
    </i>
    <i>
      <x v="3"/>
    </i>
    <i r="1">
      <x/>
    </i>
    <i r="1">
      <x v="1"/>
    </i>
    <i t="default">
      <x v="3"/>
    </i>
    <i>
      <x v="4"/>
    </i>
    <i r="1">
      <x/>
    </i>
    <i r="1">
      <x v="1"/>
    </i>
    <i t="default">
      <x v="4"/>
    </i>
    <i>
      <x v="5"/>
    </i>
    <i r="1">
      <x/>
    </i>
    <i r="1">
      <x v="1"/>
    </i>
    <i t="default">
      <x v="5"/>
    </i>
    <i>
      <x v="7"/>
    </i>
    <i r="1">
      <x/>
    </i>
    <i r="1">
      <x v="1"/>
    </i>
    <i t="default">
      <x v="7"/>
    </i>
    <i>
      <x v="8"/>
    </i>
    <i r="1">
      <x/>
    </i>
    <i r="1">
      <x v="1"/>
    </i>
    <i t="default">
      <x v="8"/>
    </i>
    <i t="grand">
      <x/>
    </i>
  </rowItems>
  <colFields count="1">
    <field x="6"/>
  </colFields>
  <colItems count="3">
    <i>
      <x v="1"/>
    </i>
    <i>
      <x v="2"/>
    </i>
    <i>
      <x v="3"/>
    </i>
  </colItems>
  <pageFields count="1">
    <pageField fld="3" hier="-1"/>
  </pageFields>
  <dataFields count="1">
    <dataField name="Sum of Units" fld="1" baseField="0" baseItem="0" numFmtId="10">
      <extLst>
        <ext xmlns:x14="http://schemas.microsoft.com/office/spreadsheetml/2009/9/main" uri="{E15A36E0-9728-4e99-A89B-3F7291B0FE68}">
          <x14:dataField pivotShowAs="percentOfParentCol"/>
        </ext>
      </extLst>
    </dataField>
  </dataFields>
  <chartFormats count="3">
    <chartFormat chart="1" format="3" series="1">
      <pivotArea type="data" outline="0" fieldPosition="0">
        <references count="2">
          <reference field="4294967294" count="1" selected="0">
            <x v="0"/>
          </reference>
          <reference field="6" count="1" selected="0">
            <x v="1"/>
          </reference>
        </references>
      </pivotArea>
    </chartFormat>
    <chartFormat chart="1" format="4" series="1">
      <pivotArea type="data" outline="0" fieldPosition="0">
        <references count="2">
          <reference field="4294967294" count="1" selected="0">
            <x v="0"/>
          </reference>
          <reference field="6" count="1" selected="0">
            <x v="2"/>
          </reference>
        </references>
      </pivotArea>
    </chartFormat>
    <chartFormat chart="1" format="5" series="1">
      <pivotArea type="data" outline="0" fieldPosition="0">
        <references count="2">
          <reference field="4294967294" count="1" selected="0">
            <x v="0"/>
          </reference>
          <reference field="6"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Trans_Type" sourceName="Trans_Type">
  <pivotTables>
    <pivotTable tabId="3" name="PivotTable1"/>
  </pivotTables>
  <data>
    <tabular pivotCacheId="956278187">
      <items count="3">
        <i x="2"/>
        <i x="0"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Trans_Type" cache="Slicer_Trans_Type" caption="Trans_Type" rowHeight="241300"/>
</slicers>
</file>

<file path=xl/tables/table1.xml><?xml version="1.0" encoding="utf-8"?>
<table xmlns="http://schemas.openxmlformats.org/spreadsheetml/2006/main" id="1" name="Table1" displayName="Table1" ref="A15:J212" totalsRowShown="0" headerRowDxfId="3" tableBorderDxfId="2" headerRowCellStyle="TuugKF82HyVhbVkkhtwLKFV/KKqyKA38fs/aGBI3dVw=-~yoyaXc0A/WdIPzc0VE1PBg==" dataCellStyle="iO8Mcvu5V+k3u1qBt/IZLoBaWTEOQS6o9HYpa19isgU=-~v7dg6rEHYIATSy9M6neTzA==">
  <tableColumns count="10">
    <tableColumn id="1" name="Date" dataDxfId="1" dataCellStyle="zUp1ZcKBM6A327rcxmEvESU4tUsgaXWNNs34ZXmk9Hw=-~EbsO2tP84D9J3O8oGFoNnw=="/>
    <tableColumn id="2" name="Units" dataCellStyle="iO8Mcvu5V+k3u1qBt/IZLoBaWTEOQS6o9HYpa19isgU=-~v7dg6rEHYIATSy9M6neTzA=="/>
    <tableColumn id="3" name="Product" dataCellStyle="iO8Mcvu5V+k3u1qBt/IZLoBaWTEOQS6o9HYpa19isgU=-~v7dg6rEHYIATSy9M6neTzA=="/>
    <tableColumn id="4" name="Category" dataCellStyle="iO8Mcvu5V+k3u1qBt/IZLoBaWTEOQS6o9HYpa19isgU=-~v7dg6rEHYIATSy9M6neTzA=="/>
    <tableColumn id="5" name="Retail_Price" dataCellStyle="iO8Mcvu5V+k3u1qBt/IZLoBaWTEOQS6o9HYpa19isgU=-~v7dg6rEHYIATSy9M6neTzA=="/>
    <tableColumn id="6" name="Staff" dataCellStyle="iO8Mcvu5V+k3u1qBt/IZLoBaWTEOQS6o9HYpa19isgU=-~v7dg6rEHYIATSy9M6neTzA=="/>
    <tableColumn id="7" name="Staff_Category" dataCellStyle="iO8Mcvu5V+k3u1qBt/IZLoBaWTEOQS6o9HYpa19isgU=-~v7dg6rEHYIATSy9M6neTzA=="/>
    <tableColumn id="8" name="Hotel_Guest" dataCellStyle="iO8Mcvu5V+k3u1qBt/IZLoBaWTEOQS6o9HYpa19isgU=-~v7dg6rEHYIATSy9M6neTzA=="/>
    <tableColumn id="9" name="Trans_Type" dataCellStyle="iO8Mcvu5V+k3u1qBt/IZLoBaWTEOQS6o9HYpa19isgU=-~v7dg6rEHYIATSy9M6neTzA=="/>
    <tableColumn id="10" name="Subtotal" dataDxfId="0" dataCellStyle="iO8Mcvu5V+k3u1qBt/IZLoBaWTEOQS6o9HYpa19isgU=-~v7dg6rEHYIATSy9M6neTzA==">
      <calculatedColumnFormula>Units*Retail_Price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2"/>
  <sheetViews>
    <sheetView topLeftCell="A16" workbookViewId="0">
      <selection activeCell="C31" sqref="C31"/>
    </sheetView>
  </sheetViews>
  <sheetFormatPr defaultColWidth="8.85546875" defaultRowHeight="15" x14ac:dyDescent="0.25"/>
  <cols>
    <col min="1" max="1" width="9.7109375" bestFit="1" customWidth="1"/>
    <col min="2" max="2" width="7.85546875" customWidth="1"/>
    <col min="3" max="3" width="42.140625" customWidth="1"/>
    <col min="4" max="4" width="13.85546875" customWidth="1"/>
    <col min="5" max="5" width="13.7109375" customWidth="1"/>
    <col min="6" max="6" width="9.140625" customWidth="1"/>
    <col min="7" max="7" width="18.85546875" customWidth="1"/>
    <col min="8" max="8" width="14.28515625" customWidth="1"/>
    <col min="9" max="9" width="13.140625" customWidth="1"/>
  </cols>
  <sheetData>
    <row r="1" spans="1:10" x14ac:dyDescent="0.25">
      <c r="A1" s="17" t="s">
        <v>4</v>
      </c>
      <c r="B1" s="18" t="s">
        <v>5</v>
      </c>
      <c r="C1" s="18" t="s">
        <v>6</v>
      </c>
      <c r="D1" s="18" t="s">
        <v>7</v>
      </c>
      <c r="E1" s="19" t="s">
        <v>8</v>
      </c>
      <c r="F1" s="19" t="s">
        <v>9</v>
      </c>
      <c r="G1" s="19" t="s">
        <v>10</v>
      </c>
      <c r="H1" s="19" t="s">
        <v>11</v>
      </c>
      <c r="I1" s="20" t="s">
        <v>12</v>
      </c>
    </row>
    <row r="2" spans="1:10" x14ac:dyDescent="0.25">
      <c r="G2" t="s">
        <v>22</v>
      </c>
      <c r="I2" t="s">
        <v>74</v>
      </c>
    </row>
    <row r="7" spans="1:10" x14ac:dyDescent="0.25">
      <c r="G7" s="2" t="s">
        <v>0</v>
      </c>
      <c r="H7" s="3">
        <f>COUNTA(Category)</f>
        <v>197</v>
      </c>
    </row>
    <row r="8" spans="1:10" x14ac:dyDescent="0.25">
      <c r="G8" s="2" t="s">
        <v>1</v>
      </c>
      <c r="H8" s="3">
        <f>SUM(Units)</f>
        <v>283</v>
      </c>
    </row>
    <row r="9" spans="1:10" x14ac:dyDescent="0.25">
      <c r="G9" s="2" t="s">
        <v>2</v>
      </c>
      <c r="H9" s="4">
        <f>SUM(J16:J212)</f>
        <v>3036.3399999999974</v>
      </c>
    </row>
    <row r="10" spans="1:10" x14ac:dyDescent="0.25">
      <c r="G10" s="2" t="s">
        <v>3</v>
      </c>
      <c r="H10" s="4">
        <f>AVERAGE(Retail_Price)</f>
        <v>10.529543147208143</v>
      </c>
    </row>
    <row r="15" spans="1:10" x14ac:dyDescent="0.25">
      <c r="A15" s="11" t="s">
        <v>4</v>
      </c>
      <c r="B15" s="12" t="s">
        <v>5</v>
      </c>
      <c r="C15" s="12" t="s">
        <v>6</v>
      </c>
      <c r="D15" s="12" t="s">
        <v>7</v>
      </c>
      <c r="E15" s="13" t="s">
        <v>8</v>
      </c>
      <c r="F15" s="13" t="s">
        <v>9</v>
      </c>
      <c r="G15" s="13" t="s">
        <v>10</v>
      </c>
      <c r="H15" s="13" t="s">
        <v>11</v>
      </c>
      <c r="I15" s="14" t="s">
        <v>12</v>
      </c>
      <c r="J15" s="25" t="s">
        <v>75</v>
      </c>
    </row>
    <row r="16" spans="1:10" x14ac:dyDescent="0.25">
      <c r="A16" s="10">
        <v>43221</v>
      </c>
      <c r="B16" s="1">
        <v>1</v>
      </c>
      <c r="C16" s="1" t="s">
        <v>13</v>
      </c>
      <c r="D16" s="1" t="s">
        <v>14</v>
      </c>
      <c r="E16" s="1">
        <v>17.95</v>
      </c>
      <c r="F16" s="1" t="s">
        <v>15</v>
      </c>
      <c r="G16" s="1" t="s">
        <v>16</v>
      </c>
      <c r="H16" s="1" t="s">
        <v>17</v>
      </c>
      <c r="I16" s="1" t="s">
        <v>18</v>
      </c>
      <c r="J16" s="26">
        <f t="shared" ref="J16:J47" si="0">Units*Retail_Price</f>
        <v>17.95</v>
      </c>
    </row>
    <row r="17" spans="1:10" x14ac:dyDescent="0.25">
      <c r="A17" s="10">
        <v>43221</v>
      </c>
      <c r="B17" s="1">
        <v>2</v>
      </c>
      <c r="C17" s="1" t="s">
        <v>19</v>
      </c>
      <c r="D17" s="1" t="s">
        <v>20</v>
      </c>
      <c r="E17" s="1">
        <v>19.95</v>
      </c>
      <c r="F17" s="1" t="s">
        <v>21</v>
      </c>
      <c r="G17" s="1" t="s">
        <v>22</v>
      </c>
      <c r="H17" s="1" t="s">
        <v>17</v>
      </c>
      <c r="I17" s="1" t="s">
        <v>23</v>
      </c>
      <c r="J17" s="26">
        <f t="shared" si="0"/>
        <v>39.9</v>
      </c>
    </row>
    <row r="18" spans="1:10" x14ac:dyDescent="0.25">
      <c r="A18" s="10">
        <v>43221</v>
      </c>
      <c r="B18" s="1">
        <v>2</v>
      </c>
      <c r="C18" s="1" t="s">
        <v>24</v>
      </c>
      <c r="D18" s="1" t="s">
        <v>20</v>
      </c>
      <c r="E18" s="1">
        <v>19.95</v>
      </c>
      <c r="F18" s="1" t="s">
        <v>21</v>
      </c>
      <c r="G18" s="1" t="s">
        <v>22</v>
      </c>
      <c r="H18" s="1" t="s">
        <v>25</v>
      </c>
      <c r="I18" s="1" t="s">
        <v>23</v>
      </c>
      <c r="J18" s="26">
        <f t="shared" si="0"/>
        <v>39.9</v>
      </c>
    </row>
    <row r="19" spans="1:10" x14ac:dyDescent="0.25">
      <c r="A19" s="10">
        <v>43221</v>
      </c>
      <c r="B19" s="1">
        <v>2</v>
      </c>
      <c r="C19" s="1" t="s">
        <v>26</v>
      </c>
      <c r="D19" s="1" t="s">
        <v>27</v>
      </c>
      <c r="E19" s="1">
        <v>4.1900000000000004</v>
      </c>
      <c r="F19" s="1" t="s">
        <v>28</v>
      </c>
      <c r="G19" s="1" t="s">
        <v>16</v>
      </c>
      <c r="H19" s="1" t="s">
        <v>25</v>
      </c>
      <c r="I19" s="1" t="s">
        <v>29</v>
      </c>
      <c r="J19" s="26">
        <f t="shared" si="0"/>
        <v>8.3800000000000008</v>
      </c>
    </row>
    <row r="20" spans="1:10" x14ac:dyDescent="0.25">
      <c r="A20" s="10">
        <v>43221</v>
      </c>
      <c r="B20" s="1">
        <v>2</v>
      </c>
      <c r="C20" s="1" t="s">
        <v>30</v>
      </c>
      <c r="D20" s="1" t="s">
        <v>31</v>
      </c>
      <c r="E20" s="1">
        <v>6.99</v>
      </c>
      <c r="F20" s="1" t="s">
        <v>15</v>
      </c>
      <c r="G20" s="1" t="s">
        <v>16</v>
      </c>
      <c r="H20" s="1" t="s">
        <v>17</v>
      </c>
      <c r="I20" s="1" t="s">
        <v>29</v>
      </c>
      <c r="J20" s="26">
        <f t="shared" si="0"/>
        <v>13.98</v>
      </c>
    </row>
    <row r="21" spans="1:10" x14ac:dyDescent="0.25">
      <c r="A21" s="10">
        <v>43221</v>
      </c>
      <c r="B21" s="1">
        <v>1</v>
      </c>
      <c r="C21" s="1" t="s">
        <v>32</v>
      </c>
      <c r="D21" s="1" t="s">
        <v>33</v>
      </c>
      <c r="E21" s="1">
        <v>6.95</v>
      </c>
      <c r="F21" s="1" t="s">
        <v>34</v>
      </c>
      <c r="G21" s="1" t="s">
        <v>35</v>
      </c>
      <c r="H21" s="1" t="s">
        <v>25</v>
      </c>
      <c r="I21" s="1" t="s">
        <v>18</v>
      </c>
      <c r="J21" s="26">
        <f t="shared" si="0"/>
        <v>6.95</v>
      </c>
    </row>
    <row r="22" spans="1:10" x14ac:dyDescent="0.25">
      <c r="A22" s="10">
        <v>43221</v>
      </c>
      <c r="B22" s="1">
        <v>1</v>
      </c>
      <c r="C22" s="1" t="s">
        <v>24</v>
      </c>
      <c r="D22" s="1" t="s">
        <v>20</v>
      </c>
      <c r="E22" s="1">
        <v>19.95</v>
      </c>
      <c r="F22" s="1" t="s">
        <v>15</v>
      </c>
      <c r="G22" s="1" t="s">
        <v>16</v>
      </c>
      <c r="H22" s="1" t="s">
        <v>17</v>
      </c>
      <c r="I22" s="1" t="s">
        <v>29</v>
      </c>
      <c r="J22" s="26">
        <f t="shared" si="0"/>
        <v>19.95</v>
      </c>
    </row>
    <row r="23" spans="1:10" x14ac:dyDescent="0.25">
      <c r="A23" s="10">
        <v>43221</v>
      </c>
      <c r="B23" s="1">
        <v>1</v>
      </c>
      <c r="C23" s="1" t="s">
        <v>36</v>
      </c>
      <c r="D23" s="1" t="s">
        <v>37</v>
      </c>
      <c r="E23" s="1">
        <v>9.9499999999999993</v>
      </c>
      <c r="F23" s="1" t="s">
        <v>38</v>
      </c>
      <c r="G23" s="1" t="s">
        <v>16</v>
      </c>
      <c r="H23" s="1" t="s">
        <v>17</v>
      </c>
      <c r="I23" s="1" t="s">
        <v>18</v>
      </c>
      <c r="J23" s="26">
        <f t="shared" si="0"/>
        <v>9.9499999999999993</v>
      </c>
    </row>
    <row r="24" spans="1:10" x14ac:dyDescent="0.25">
      <c r="A24" s="10">
        <v>43222</v>
      </c>
      <c r="B24" s="1">
        <v>2</v>
      </c>
      <c r="C24" s="1" t="s">
        <v>36</v>
      </c>
      <c r="D24" s="1" t="s">
        <v>37</v>
      </c>
      <c r="E24" s="1">
        <v>9.9499999999999993</v>
      </c>
      <c r="F24" s="1" t="s">
        <v>39</v>
      </c>
      <c r="G24" s="1" t="s">
        <v>16</v>
      </c>
      <c r="H24" s="1" t="s">
        <v>25</v>
      </c>
      <c r="I24" s="1" t="s">
        <v>23</v>
      </c>
      <c r="J24" s="26">
        <f t="shared" si="0"/>
        <v>19.899999999999999</v>
      </c>
    </row>
    <row r="25" spans="1:10" x14ac:dyDescent="0.25">
      <c r="A25" s="10">
        <v>43222</v>
      </c>
      <c r="B25" s="1">
        <v>4</v>
      </c>
      <c r="C25" s="1" t="s">
        <v>30</v>
      </c>
      <c r="D25" s="1" t="s">
        <v>31</v>
      </c>
      <c r="E25" s="1">
        <v>6.99</v>
      </c>
      <c r="F25" s="1" t="s">
        <v>40</v>
      </c>
      <c r="G25" s="1" t="s">
        <v>41</v>
      </c>
      <c r="H25" s="1" t="s">
        <v>17</v>
      </c>
      <c r="I25" s="1" t="s">
        <v>18</v>
      </c>
      <c r="J25" s="26">
        <f t="shared" si="0"/>
        <v>27.96</v>
      </c>
    </row>
    <row r="26" spans="1:10" x14ac:dyDescent="0.25">
      <c r="A26" s="10">
        <v>43222</v>
      </c>
      <c r="B26" s="1">
        <v>1</v>
      </c>
      <c r="C26" s="1" t="s">
        <v>36</v>
      </c>
      <c r="D26" s="1" t="s">
        <v>37</v>
      </c>
      <c r="E26" s="1">
        <v>9.9499999999999993</v>
      </c>
      <c r="F26" s="1" t="s">
        <v>38</v>
      </c>
      <c r="G26" s="1" t="s">
        <v>16</v>
      </c>
      <c r="H26" s="1" t="s">
        <v>17</v>
      </c>
      <c r="I26" s="1" t="s">
        <v>29</v>
      </c>
      <c r="J26" s="26">
        <f t="shared" si="0"/>
        <v>9.9499999999999993</v>
      </c>
    </row>
    <row r="27" spans="1:10" x14ac:dyDescent="0.25">
      <c r="A27" s="10">
        <v>43222</v>
      </c>
      <c r="B27" s="1">
        <v>1</v>
      </c>
      <c r="C27" s="1" t="s">
        <v>42</v>
      </c>
      <c r="D27" s="1" t="s">
        <v>33</v>
      </c>
      <c r="E27" s="1">
        <v>6.95</v>
      </c>
      <c r="F27" s="1" t="s">
        <v>38</v>
      </c>
      <c r="G27" s="1" t="s">
        <v>41</v>
      </c>
      <c r="H27" s="1" t="s">
        <v>17</v>
      </c>
      <c r="I27" s="1" t="s">
        <v>29</v>
      </c>
      <c r="J27" s="26">
        <f t="shared" si="0"/>
        <v>6.95</v>
      </c>
    </row>
    <row r="28" spans="1:10" x14ac:dyDescent="0.25">
      <c r="A28" s="10">
        <v>43222</v>
      </c>
      <c r="B28" s="1">
        <v>1</v>
      </c>
      <c r="C28" s="1" t="s">
        <v>32</v>
      </c>
      <c r="D28" s="1" t="s">
        <v>33</v>
      </c>
      <c r="E28" s="1">
        <v>6.95</v>
      </c>
      <c r="F28" s="1" t="s">
        <v>28</v>
      </c>
      <c r="G28" s="1" t="s">
        <v>16</v>
      </c>
      <c r="H28" s="1" t="s">
        <v>17</v>
      </c>
      <c r="I28" s="1" t="s">
        <v>18</v>
      </c>
      <c r="J28" s="26">
        <f t="shared" si="0"/>
        <v>6.95</v>
      </c>
    </row>
    <row r="29" spans="1:10" x14ac:dyDescent="0.25">
      <c r="A29" s="10">
        <v>43222</v>
      </c>
      <c r="B29" s="1">
        <v>3</v>
      </c>
      <c r="C29" s="1" t="s">
        <v>44</v>
      </c>
      <c r="D29" s="1" t="s">
        <v>37</v>
      </c>
      <c r="E29" s="1">
        <v>8.5</v>
      </c>
      <c r="F29" s="1" t="s">
        <v>39</v>
      </c>
      <c r="G29" s="1" t="s">
        <v>16</v>
      </c>
      <c r="H29" s="1" t="s">
        <v>17</v>
      </c>
      <c r="I29" s="1" t="s">
        <v>23</v>
      </c>
      <c r="J29" s="26">
        <f t="shared" si="0"/>
        <v>25.5</v>
      </c>
    </row>
    <row r="30" spans="1:10" x14ac:dyDescent="0.25">
      <c r="A30" s="10">
        <v>43222</v>
      </c>
      <c r="B30" s="1">
        <v>1</v>
      </c>
      <c r="C30" s="1" t="s">
        <v>36</v>
      </c>
      <c r="D30" s="1" t="s">
        <v>37</v>
      </c>
      <c r="E30" s="1">
        <v>2.4500000000000002</v>
      </c>
      <c r="F30" s="1" t="s">
        <v>43</v>
      </c>
      <c r="G30" s="1" t="s">
        <v>41</v>
      </c>
      <c r="H30" s="1" t="s">
        <v>17</v>
      </c>
      <c r="I30" s="1" t="s">
        <v>18</v>
      </c>
      <c r="J30" s="26">
        <f t="shared" si="0"/>
        <v>2.4500000000000002</v>
      </c>
    </row>
    <row r="31" spans="1:10" x14ac:dyDescent="0.25">
      <c r="A31" s="10">
        <v>43222</v>
      </c>
      <c r="B31" s="1">
        <v>1</v>
      </c>
      <c r="C31" s="1" t="s">
        <v>46</v>
      </c>
      <c r="D31" s="1" t="s">
        <v>31</v>
      </c>
      <c r="E31" s="1">
        <v>6.99</v>
      </c>
      <c r="F31" s="1" t="s">
        <v>15</v>
      </c>
      <c r="G31" s="1" t="s">
        <v>16</v>
      </c>
      <c r="H31" s="1" t="s">
        <v>25</v>
      </c>
      <c r="I31" s="1" t="s">
        <v>29</v>
      </c>
      <c r="J31" s="26">
        <f t="shared" si="0"/>
        <v>6.99</v>
      </c>
    </row>
    <row r="32" spans="1:10" x14ac:dyDescent="0.25">
      <c r="A32" s="10">
        <v>43223</v>
      </c>
      <c r="B32" s="1">
        <v>2</v>
      </c>
      <c r="C32" s="1" t="s">
        <v>36</v>
      </c>
      <c r="D32" s="1" t="s">
        <v>37</v>
      </c>
      <c r="E32" s="1">
        <v>9.9499999999999993</v>
      </c>
      <c r="F32" s="1" t="s">
        <v>28</v>
      </c>
      <c r="G32" s="1" t="s">
        <v>16</v>
      </c>
      <c r="H32" s="1" t="s">
        <v>17</v>
      </c>
      <c r="I32" s="1" t="s">
        <v>18</v>
      </c>
      <c r="J32" s="26">
        <f t="shared" si="0"/>
        <v>19.899999999999999</v>
      </c>
    </row>
    <row r="33" spans="1:10" x14ac:dyDescent="0.25">
      <c r="A33" s="10">
        <v>43223</v>
      </c>
      <c r="B33" s="1">
        <v>1</v>
      </c>
      <c r="C33" s="1" t="s">
        <v>26</v>
      </c>
      <c r="D33" s="1" t="s">
        <v>27</v>
      </c>
      <c r="E33" s="1">
        <v>4.1900000000000004</v>
      </c>
      <c r="F33" s="1" t="s">
        <v>15</v>
      </c>
      <c r="G33" s="1" t="s">
        <v>16</v>
      </c>
      <c r="H33" s="1" t="s">
        <v>17</v>
      </c>
      <c r="I33" s="1" t="s">
        <v>18</v>
      </c>
      <c r="J33" s="26">
        <f t="shared" si="0"/>
        <v>4.1900000000000004</v>
      </c>
    </row>
    <row r="34" spans="1:10" x14ac:dyDescent="0.25">
      <c r="A34" s="10">
        <v>43223</v>
      </c>
      <c r="B34" s="1">
        <v>1</v>
      </c>
      <c r="C34" s="1" t="s">
        <v>47</v>
      </c>
      <c r="D34" s="1" t="s">
        <v>20</v>
      </c>
      <c r="E34" s="1">
        <v>19.95</v>
      </c>
      <c r="F34" s="1" t="s">
        <v>43</v>
      </c>
      <c r="G34" s="1" t="s">
        <v>41</v>
      </c>
      <c r="H34" s="1" t="s">
        <v>25</v>
      </c>
      <c r="I34" s="1" t="s">
        <v>18</v>
      </c>
      <c r="J34" s="26">
        <f t="shared" si="0"/>
        <v>19.95</v>
      </c>
    </row>
    <row r="35" spans="1:10" x14ac:dyDescent="0.25">
      <c r="A35" s="10">
        <v>43223</v>
      </c>
      <c r="B35" s="1">
        <v>3</v>
      </c>
      <c r="C35" s="1" t="s">
        <v>26</v>
      </c>
      <c r="D35" s="1" t="s">
        <v>27</v>
      </c>
      <c r="E35" s="1">
        <v>4.1900000000000004</v>
      </c>
      <c r="F35" s="1" t="s">
        <v>15</v>
      </c>
      <c r="G35" s="1" t="s">
        <v>16</v>
      </c>
      <c r="H35" s="1" t="s">
        <v>17</v>
      </c>
      <c r="I35" s="1" t="s">
        <v>18</v>
      </c>
      <c r="J35" s="26">
        <f t="shared" si="0"/>
        <v>12.57</v>
      </c>
    </row>
    <row r="36" spans="1:10" x14ac:dyDescent="0.25">
      <c r="A36" s="10">
        <v>43223</v>
      </c>
      <c r="B36" s="1">
        <v>2</v>
      </c>
      <c r="C36" s="1" t="s">
        <v>48</v>
      </c>
      <c r="D36" s="1" t="s">
        <v>20</v>
      </c>
      <c r="E36" s="1">
        <v>19.95</v>
      </c>
      <c r="F36" s="1" t="s">
        <v>15</v>
      </c>
      <c r="G36" s="1" t="s">
        <v>16</v>
      </c>
      <c r="H36" s="1" t="s">
        <v>17</v>
      </c>
      <c r="I36" s="1" t="s">
        <v>29</v>
      </c>
      <c r="J36" s="26">
        <f t="shared" si="0"/>
        <v>39.9</v>
      </c>
    </row>
    <row r="37" spans="1:10" x14ac:dyDescent="0.25">
      <c r="A37" s="10">
        <v>43223</v>
      </c>
      <c r="B37" s="1">
        <v>2</v>
      </c>
      <c r="C37" s="1" t="s">
        <v>45</v>
      </c>
      <c r="D37" s="1" t="s">
        <v>27</v>
      </c>
      <c r="E37" s="1">
        <v>2.4500000000000002</v>
      </c>
      <c r="F37" s="1" t="s">
        <v>15</v>
      </c>
      <c r="G37" s="1" t="s">
        <v>16</v>
      </c>
      <c r="H37" s="1" t="s">
        <v>25</v>
      </c>
      <c r="I37" s="1" t="s">
        <v>29</v>
      </c>
      <c r="J37" s="26">
        <f t="shared" si="0"/>
        <v>4.9000000000000004</v>
      </c>
    </row>
    <row r="38" spans="1:10" x14ac:dyDescent="0.25">
      <c r="A38" s="10">
        <v>43224</v>
      </c>
      <c r="B38" s="1">
        <v>1</v>
      </c>
      <c r="C38" s="1" t="s">
        <v>13</v>
      </c>
      <c r="D38" s="1" t="s">
        <v>14</v>
      </c>
      <c r="E38" s="1">
        <v>17.95</v>
      </c>
      <c r="F38" s="1" t="s">
        <v>15</v>
      </c>
      <c r="G38" s="1" t="s">
        <v>16</v>
      </c>
      <c r="H38" s="1" t="s">
        <v>17</v>
      </c>
      <c r="I38" s="1" t="s">
        <v>29</v>
      </c>
      <c r="J38" s="26">
        <f t="shared" si="0"/>
        <v>17.95</v>
      </c>
    </row>
    <row r="39" spans="1:10" x14ac:dyDescent="0.25">
      <c r="A39" s="10">
        <v>43224</v>
      </c>
      <c r="B39" s="1">
        <v>1</v>
      </c>
      <c r="C39" s="1" t="s">
        <v>24</v>
      </c>
      <c r="D39" s="1" t="s">
        <v>20</v>
      </c>
      <c r="E39" s="1">
        <v>19.95</v>
      </c>
      <c r="F39" s="1" t="s">
        <v>34</v>
      </c>
      <c r="G39" s="1" t="s">
        <v>35</v>
      </c>
      <c r="H39" s="1" t="s">
        <v>17</v>
      </c>
      <c r="I39" s="1" t="s">
        <v>29</v>
      </c>
      <c r="J39" s="26">
        <f t="shared" si="0"/>
        <v>19.95</v>
      </c>
    </row>
    <row r="40" spans="1:10" x14ac:dyDescent="0.25">
      <c r="A40" s="10">
        <v>43224</v>
      </c>
      <c r="B40" s="1">
        <v>2</v>
      </c>
      <c r="C40" s="1" t="s">
        <v>44</v>
      </c>
      <c r="D40" s="1" t="s">
        <v>37</v>
      </c>
      <c r="E40" s="1">
        <v>8.5</v>
      </c>
      <c r="F40" s="1" t="s">
        <v>15</v>
      </c>
      <c r="G40" s="1" t="s">
        <v>16</v>
      </c>
      <c r="H40" s="1" t="s">
        <v>17</v>
      </c>
      <c r="I40" s="1" t="s">
        <v>23</v>
      </c>
      <c r="J40" s="26">
        <f t="shared" si="0"/>
        <v>17</v>
      </c>
    </row>
    <row r="41" spans="1:10" x14ac:dyDescent="0.25">
      <c r="A41" s="10">
        <v>43224</v>
      </c>
      <c r="B41" s="1">
        <v>1</v>
      </c>
      <c r="C41" s="1" t="s">
        <v>26</v>
      </c>
      <c r="D41" s="1" t="s">
        <v>27</v>
      </c>
      <c r="E41" s="1">
        <v>4.1900000000000004</v>
      </c>
      <c r="F41" s="1" t="s">
        <v>40</v>
      </c>
      <c r="G41" s="1" t="s">
        <v>41</v>
      </c>
      <c r="H41" s="1" t="s">
        <v>25</v>
      </c>
      <c r="I41" s="1" t="s">
        <v>18</v>
      </c>
      <c r="J41" s="26">
        <f t="shared" si="0"/>
        <v>4.1900000000000004</v>
      </c>
    </row>
    <row r="42" spans="1:10" x14ac:dyDescent="0.25">
      <c r="A42" s="10">
        <v>43224</v>
      </c>
      <c r="B42" s="1">
        <v>2</v>
      </c>
      <c r="C42" s="1" t="s">
        <v>36</v>
      </c>
      <c r="D42" s="1" t="s">
        <v>37</v>
      </c>
      <c r="E42" s="1">
        <v>9.9499999999999993</v>
      </c>
      <c r="F42" s="1" t="s">
        <v>15</v>
      </c>
      <c r="G42" s="1" t="s">
        <v>16</v>
      </c>
      <c r="H42" s="1" t="s">
        <v>17</v>
      </c>
      <c r="I42" s="1" t="s">
        <v>29</v>
      </c>
      <c r="J42" s="26">
        <f t="shared" si="0"/>
        <v>19.899999999999999</v>
      </c>
    </row>
    <row r="43" spans="1:10" x14ac:dyDescent="0.25">
      <c r="A43" s="10">
        <v>43224</v>
      </c>
      <c r="B43" s="1">
        <v>1</v>
      </c>
      <c r="C43" s="1" t="s">
        <v>49</v>
      </c>
      <c r="D43" s="1" t="s">
        <v>50</v>
      </c>
      <c r="E43" s="1">
        <v>13.95</v>
      </c>
      <c r="F43" s="1" t="s">
        <v>34</v>
      </c>
      <c r="G43" s="1" t="s">
        <v>35</v>
      </c>
      <c r="H43" s="1" t="s">
        <v>17</v>
      </c>
      <c r="I43" s="1" t="s">
        <v>23</v>
      </c>
      <c r="J43" s="26">
        <f t="shared" si="0"/>
        <v>13.95</v>
      </c>
    </row>
    <row r="44" spans="1:10" x14ac:dyDescent="0.25">
      <c r="A44" s="10">
        <v>43224</v>
      </c>
      <c r="B44" s="1">
        <v>1</v>
      </c>
      <c r="C44" s="1" t="s">
        <v>51</v>
      </c>
      <c r="D44" s="1" t="s">
        <v>33</v>
      </c>
      <c r="E44" s="1">
        <v>6.95</v>
      </c>
      <c r="F44" s="1" t="s">
        <v>39</v>
      </c>
      <c r="G44" s="1" t="s">
        <v>16</v>
      </c>
      <c r="H44" s="1" t="s">
        <v>17</v>
      </c>
      <c r="I44" s="1" t="s">
        <v>29</v>
      </c>
      <c r="J44" s="26">
        <f t="shared" si="0"/>
        <v>6.95</v>
      </c>
    </row>
    <row r="45" spans="1:10" x14ac:dyDescent="0.25">
      <c r="A45" s="10">
        <v>43224</v>
      </c>
      <c r="B45" s="1">
        <v>1</v>
      </c>
      <c r="C45" s="1" t="s">
        <v>52</v>
      </c>
      <c r="D45" s="1" t="s">
        <v>14</v>
      </c>
      <c r="E45" s="1">
        <v>73.489999999999995</v>
      </c>
      <c r="F45" s="1" t="s">
        <v>15</v>
      </c>
      <c r="G45" s="1" t="s">
        <v>16</v>
      </c>
      <c r="H45" s="1" t="s">
        <v>17</v>
      </c>
      <c r="I45" s="1" t="s">
        <v>29</v>
      </c>
      <c r="J45" s="26">
        <f t="shared" si="0"/>
        <v>73.489999999999995</v>
      </c>
    </row>
    <row r="46" spans="1:10" x14ac:dyDescent="0.25">
      <c r="A46" s="10">
        <v>43224</v>
      </c>
      <c r="B46" s="1">
        <v>1</v>
      </c>
      <c r="C46" s="1" t="s">
        <v>53</v>
      </c>
      <c r="D46" s="1" t="s">
        <v>37</v>
      </c>
      <c r="E46" s="1">
        <v>9.9499999999999993</v>
      </c>
      <c r="F46" s="1" t="s">
        <v>15</v>
      </c>
      <c r="G46" s="1" t="s">
        <v>16</v>
      </c>
      <c r="H46" s="1" t="s">
        <v>17</v>
      </c>
      <c r="I46" s="1" t="s">
        <v>18</v>
      </c>
      <c r="J46" s="26">
        <f t="shared" si="0"/>
        <v>9.9499999999999993</v>
      </c>
    </row>
    <row r="47" spans="1:10" x14ac:dyDescent="0.25">
      <c r="A47" s="10">
        <v>43225</v>
      </c>
      <c r="B47" s="1">
        <v>1</v>
      </c>
      <c r="C47" s="1" t="s">
        <v>24</v>
      </c>
      <c r="D47" s="1" t="s">
        <v>20</v>
      </c>
      <c r="E47" s="1">
        <v>19.95</v>
      </c>
      <c r="F47" s="1" t="s">
        <v>39</v>
      </c>
      <c r="G47" s="1" t="s">
        <v>16</v>
      </c>
      <c r="H47" s="1" t="s">
        <v>17</v>
      </c>
      <c r="I47" s="1" t="s">
        <v>29</v>
      </c>
      <c r="J47" s="26">
        <f t="shared" si="0"/>
        <v>19.95</v>
      </c>
    </row>
    <row r="48" spans="1:10" x14ac:dyDescent="0.25">
      <c r="A48" s="10">
        <v>43225</v>
      </c>
      <c r="B48" s="1">
        <v>1</v>
      </c>
      <c r="C48" s="1" t="s">
        <v>54</v>
      </c>
      <c r="D48" s="1" t="s">
        <v>31</v>
      </c>
      <c r="E48" s="1">
        <v>9.9499999999999993</v>
      </c>
      <c r="F48" s="1" t="s">
        <v>15</v>
      </c>
      <c r="G48" s="1" t="s">
        <v>16</v>
      </c>
      <c r="H48" s="1" t="s">
        <v>25</v>
      </c>
      <c r="I48" s="1" t="s">
        <v>29</v>
      </c>
      <c r="J48" s="26">
        <f t="shared" ref="J48:J79" si="1">Units*Retail_Price</f>
        <v>9.9499999999999993</v>
      </c>
    </row>
    <row r="49" spans="1:10" x14ac:dyDescent="0.25">
      <c r="A49" s="10">
        <v>43225</v>
      </c>
      <c r="B49" s="1">
        <v>2</v>
      </c>
      <c r="C49" s="1" t="s">
        <v>30</v>
      </c>
      <c r="D49" s="1" t="s">
        <v>31</v>
      </c>
      <c r="E49" s="1">
        <v>6.99</v>
      </c>
      <c r="F49" s="1" t="s">
        <v>55</v>
      </c>
      <c r="G49" s="1" t="s">
        <v>35</v>
      </c>
      <c r="H49" s="1" t="s">
        <v>17</v>
      </c>
      <c r="I49" s="1" t="s">
        <v>18</v>
      </c>
      <c r="J49" s="26">
        <f t="shared" si="1"/>
        <v>13.98</v>
      </c>
    </row>
    <row r="50" spans="1:10" x14ac:dyDescent="0.25">
      <c r="A50" s="10">
        <v>43225</v>
      </c>
      <c r="B50" s="1">
        <v>2</v>
      </c>
      <c r="C50" s="1" t="s">
        <v>47</v>
      </c>
      <c r="D50" s="1" t="s">
        <v>20</v>
      </c>
      <c r="E50" s="1">
        <v>19.95</v>
      </c>
      <c r="F50" s="1" t="s">
        <v>15</v>
      </c>
      <c r="G50" s="1" t="s">
        <v>16</v>
      </c>
      <c r="H50" s="1" t="s">
        <v>17</v>
      </c>
      <c r="I50" s="1" t="s">
        <v>29</v>
      </c>
      <c r="J50" s="26">
        <f t="shared" si="1"/>
        <v>39.9</v>
      </c>
    </row>
    <row r="51" spans="1:10" x14ac:dyDescent="0.25">
      <c r="A51" s="10">
        <v>43225</v>
      </c>
      <c r="B51" s="1">
        <v>1</v>
      </c>
      <c r="C51" s="1" t="s">
        <v>45</v>
      </c>
      <c r="D51" s="1" t="s">
        <v>27</v>
      </c>
      <c r="E51" s="1">
        <v>2.4500000000000002</v>
      </c>
      <c r="F51" s="1" t="s">
        <v>43</v>
      </c>
      <c r="G51" s="1" t="s">
        <v>41</v>
      </c>
      <c r="H51" s="1" t="s">
        <v>25</v>
      </c>
      <c r="I51" s="1" t="s">
        <v>29</v>
      </c>
      <c r="J51" s="26">
        <f t="shared" si="1"/>
        <v>2.4500000000000002</v>
      </c>
    </row>
    <row r="52" spans="1:10" x14ac:dyDescent="0.25">
      <c r="A52" s="10">
        <v>43225</v>
      </c>
      <c r="B52" s="1">
        <v>1</v>
      </c>
      <c r="C52" s="1" t="s">
        <v>24</v>
      </c>
      <c r="D52" s="1" t="s">
        <v>20</v>
      </c>
      <c r="E52" s="1">
        <v>19.95</v>
      </c>
      <c r="F52" s="1" t="s">
        <v>28</v>
      </c>
      <c r="G52" s="1" t="s">
        <v>16</v>
      </c>
      <c r="H52" s="1" t="s">
        <v>25</v>
      </c>
      <c r="I52" s="1" t="s">
        <v>18</v>
      </c>
      <c r="J52" s="26">
        <f t="shared" si="1"/>
        <v>19.95</v>
      </c>
    </row>
    <row r="53" spans="1:10" x14ac:dyDescent="0.25">
      <c r="A53" s="10">
        <v>43225</v>
      </c>
      <c r="B53" s="1">
        <v>1</v>
      </c>
      <c r="C53" s="1" t="s">
        <v>56</v>
      </c>
      <c r="D53" s="1" t="s">
        <v>37</v>
      </c>
      <c r="E53" s="1">
        <v>9.25</v>
      </c>
      <c r="F53" s="1" t="s">
        <v>21</v>
      </c>
      <c r="G53" s="1" t="s">
        <v>22</v>
      </c>
      <c r="H53" s="1" t="s">
        <v>17</v>
      </c>
      <c r="I53" s="1" t="s">
        <v>29</v>
      </c>
      <c r="J53" s="26">
        <f t="shared" si="1"/>
        <v>9.25</v>
      </c>
    </row>
    <row r="54" spans="1:10" x14ac:dyDescent="0.25">
      <c r="A54" s="10">
        <v>43225</v>
      </c>
      <c r="B54" s="1">
        <v>3</v>
      </c>
      <c r="C54" s="1" t="s">
        <v>57</v>
      </c>
      <c r="D54" s="1" t="s">
        <v>27</v>
      </c>
      <c r="E54" s="1">
        <v>3.95</v>
      </c>
      <c r="F54" s="1" t="s">
        <v>34</v>
      </c>
      <c r="G54" s="1" t="s">
        <v>35</v>
      </c>
      <c r="H54" s="1" t="s">
        <v>17</v>
      </c>
      <c r="I54" s="1" t="s">
        <v>29</v>
      </c>
      <c r="J54" s="26">
        <f t="shared" si="1"/>
        <v>11.850000000000001</v>
      </c>
    </row>
    <row r="55" spans="1:10" x14ac:dyDescent="0.25">
      <c r="A55" s="10">
        <v>43225</v>
      </c>
      <c r="B55" s="1">
        <v>1</v>
      </c>
      <c r="C55" s="1" t="s">
        <v>58</v>
      </c>
      <c r="D55" s="1" t="s">
        <v>14</v>
      </c>
      <c r="E55" s="1">
        <v>21.99</v>
      </c>
      <c r="F55" s="1" t="s">
        <v>34</v>
      </c>
      <c r="G55" s="1" t="s">
        <v>35</v>
      </c>
      <c r="H55" s="1" t="s">
        <v>17</v>
      </c>
      <c r="I55" s="1" t="s">
        <v>29</v>
      </c>
      <c r="J55" s="26">
        <f t="shared" si="1"/>
        <v>21.99</v>
      </c>
    </row>
    <row r="56" spans="1:10" x14ac:dyDescent="0.25">
      <c r="A56" s="10">
        <v>43226</v>
      </c>
      <c r="B56" s="1">
        <v>1</v>
      </c>
      <c r="C56" s="1" t="s">
        <v>56</v>
      </c>
      <c r="D56" s="1" t="s">
        <v>37</v>
      </c>
      <c r="E56" s="1">
        <v>9.25</v>
      </c>
      <c r="F56" s="1" t="s">
        <v>15</v>
      </c>
      <c r="G56" s="1" t="s">
        <v>16</v>
      </c>
      <c r="H56" s="1" t="s">
        <v>17</v>
      </c>
      <c r="I56" s="1" t="s">
        <v>23</v>
      </c>
      <c r="J56" s="26">
        <f t="shared" si="1"/>
        <v>9.25</v>
      </c>
    </row>
    <row r="57" spans="1:10" x14ac:dyDescent="0.25">
      <c r="A57" s="10">
        <v>43227</v>
      </c>
      <c r="B57" s="1">
        <v>1</v>
      </c>
      <c r="C57" s="1" t="s">
        <v>56</v>
      </c>
      <c r="D57" s="1" t="s">
        <v>37</v>
      </c>
      <c r="E57" s="1">
        <v>9.25</v>
      </c>
      <c r="F57" s="1" t="s">
        <v>15</v>
      </c>
      <c r="G57" s="1" t="s">
        <v>16</v>
      </c>
      <c r="H57" s="1" t="s">
        <v>17</v>
      </c>
      <c r="I57" s="1" t="s">
        <v>18</v>
      </c>
      <c r="J57" s="26">
        <f t="shared" si="1"/>
        <v>9.25</v>
      </c>
    </row>
    <row r="58" spans="1:10" x14ac:dyDescent="0.25">
      <c r="A58" s="10">
        <v>43227</v>
      </c>
      <c r="B58" s="1">
        <v>1</v>
      </c>
      <c r="C58" s="1" t="s">
        <v>24</v>
      </c>
      <c r="D58" s="1" t="s">
        <v>20</v>
      </c>
      <c r="E58" s="1">
        <v>19.95</v>
      </c>
      <c r="F58" s="1" t="s">
        <v>15</v>
      </c>
      <c r="G58" s="1" t="s">
        <v>16</v>
      </c>
      <c r="H58" s="1" t="s">
        <v>17</v>
      </c>
      <c r="I58" s="1" t="s">
        <v>23</v>
      </c>
      <c r="J58" s="26">
        <f t="shared" si="1"/>
        <v>19.95</v>
      </c>
    </row>
    <row r="59" spans="1:10" x14ac:dyDescent="0.25">
      <c r="A59" s="10">
        <v>43227</v>
      </c>
      <c r="B59" s="1">
        <v>1</v>
      </c>
      <c r="C59" s="1" t="s">
        <v>44</v>
      </c>
      <c r="D59" s="1" t="s">
        <v>37</v>
      </c>
      <c r="E59" s="1">
        <v>8.5</v>
      </c>
      <c r="F59" s="1" t="s">
        <v>55</v>
      </c>
      <c r="G59" s="1" t="s">
        <v>35</v>
      </c>
      <c r="H59" s="1" t="s">
        <v>17</v>
      </c>
      <c r="I59" s="1" t="s">
        <v>29</v>
      </c>
      <c r="J59" s="26">
        <f t="shared" si="1"/>
        <v>8.5</v>
      </c>
    </row>
    <row r="60" spans="1:10" x14ac:dyDescent="0.25">
      <c r="A60" s="10">
        <v>43227</v>
      </c>
      <c r="B60" s="1">
        <v>1</v>
      </c>
      <c r="C60" s="1" t="s">
        <v>59</v>
      </c>
      <c r="D60" s="1" t="s">
        <v>37</v>
      </c>
      <c r="E60" s="1">
        <v>8.5</v>
      </c>
      <c r="F60" s="1" t="s">
        <v>21</v>
      </c>
      <c r="G60" s="1" t="s">
        <v>22</v>
      </c>
      <c r="H60" s="1" t="s">
        <v>17</v>
      </c>
      <c r="I60" s="1" t="s">
        <v>29</v>
      </c>
      <c r="J60" s="26">
        <f t="shared" si="1"/>
        <v>8.5</v>
      </c>
    </row>
    <row r="61" spans="1:10" x14ac:dyDescent="0.25">
      <c r="A61" s="10">
        <v>43227</v>
      </c>
      <c r="B61" s="1">
        <v>2</v>
      </c>
      <c r="C61" s="1" t="s">
        <v>58</v>
      </c>
      <c r="D61" s="1" t="s">
        <v>14</v>
      </c>
      <c r="E61" s="1">
        <v>21.99</v>
      </c>
      <c r="F61" s="1" t="s">
        <v>55</v>
      </c>
      <c r="G61" s="1" t="s">
        <v>35</v>
      </c>
      <c r="H61" s="1" t="s">
        <v>25</v>
      </c>
      <c r="I61" s="1" t="s">
        <v>29</v>
      </c>
      <c r="J61" s="26">
        <f t="shared" si="1"/>
        <v>43.98</v>
      </c>
    </row>
    <row r="62" spans="1:10" x14ac:dyDescent="0.25">
      <c r="A62" s="10">
        <v>43227</v>
      </c>
      <c r="B62" s="1">
        <v>2</v>
      </c>
      <c r="C62" s="1" t="s">
        <v>19</v>
      </c>
      <c r="D62" s="1" t="s">
        <v>20</v>
      </c>
      <c r="E62" s="1">
        <v>19.95</v>
      </c>
      <c r="F62" s="1" t="s">
        <v>40</v>
      </c>
      <c r="G62" s="1" t="s">
        <v>41</v>
      </c>
      <c r="H62" s="1" t="s">
        <v>17</v>
      </c>
      <c r="I62" s="1" t="s">
        <v>29</v>
      </c>
      <c r="J62" s="26">
        <f t="shared" si="1"/>
        <v>39.9</v>
      </c>
    </row>
    <row r="63" spans="1:10" x14ac:dyDescent="0.25">
      <c r="A63" s="10">
        <v>43227</v>
      </c>
      <c r="B63" s="1">
        <v>1</v>
      </c>
      <c r="C63" s="1" t="s">
        <v>51</v>
      </c>
      <c r="D63" s="1" t="s">
        <v>33</v>
      </c>
      <c r="E63" s="1">
        <v>6.95</v>
      </c>
      <c r="F63" s="1" t="s">
        <v>28</v>
      </c>
      <c r="G63" s="1" t="s">
        <v>16</v>
      </c>
      <c r="H63" s="1" t="s">
        <v>17</v>
      </c>
      <c r="I63" s="1" t="s">
        <v>29</v>
      </c>
      <c r="J63" s="26">
        <f t="shared" si="1"/>
        <v>6.95</v>
      </c>
    </row>
    <row r="64" spans="1:10" x14ac:dyDescent="0.25">
      <c r="A64" s="10">
        <v>43227</v>
      </c>
      <c r="B64" s="1">
        <v>1</v>
      </c>
      <c r="C64" s="1" t="s">
        <v>36</v>
      </c>
      <c r="D64" s="1" t="s">
        <v>37</v>
      </c>
      <c r="E64" s="1">
        <v>9.9499999999999993</v>
      </c>
      <c r="F64" s="1" t="s">
        <v>39</v>
      </c>
      <c r="G64" s="1" t="s">
        <v>16</v>
      </c>
      <c r="H64" s="1" t="s">
        <v>17</v>
      </c>
      <c r="I64" s="1" t="s">
        <v>18</v>
      </c>
      <c r="J64" s="26">
        <f t="shared" si="1"/>
        <v>9.9499999999999993</v>
      </c>
    </row>
    <row r="65" spans="1:10" x14ac:dyDescent="0.25">
      <c r="A65" s="10">
        <v>43227</v>
      </c>
      <c r="B65" s="1">
        <v>1</v>
      </c>
      <c r="C65" s="1" t="s">
        <v>42</v>
      </c>
      <c r="D65" s="1" t="s">
        <v>33</v>
      </c>
      <c r="E65" s="1">
        <v>6.95</v>
      </c>
      <c r="F65" s="1" t="s">
        <v>55</v>
      </c>
      <c r="G65" s="1" t="s">
        <v>35</v>
      </c>
      <c r="H65" s="1" t="s">
        <v>17</v>
      </c>
      <c r="I65" s="1" t="s">
        <v>29</v>
      </c>
      <c r="J65" s="26">
        <f t="shared" si="1"/>
        <v>6.95</v>
      </c>
    </row>
    <row r="66" spans="1:10" x14ac:dyDescent="0.25">
      <c r="A66" s="10">
        <v>43228</v>
      </c>
      <c r="B66" s="1">
        <v>1</v>
      </c>
      <c r="C66" s="1" t="s">
        <v>45</v>
      </c>
      <c r="D66" s="1" t="s">
        <v>27</v>
      </c>
      <c r="E66" s="1">
        <v>2.4500000000000002</v>
      </c>
      <c r="F66" s="1" t="s">
        <v>15</v>
      </c>
      <c r="G66" s="1" t="s">
        <v>16</v>
      </c>
      <c r="H66" s="1" t="s">
        <v>17</v>
      </c>
      <c r="I66" s="1" t="s">
        <v>23</v>
      </c>
      <c r="J66" s="26">
        <f t="shared" si="1"/>
        <v>2.4500000000000002</v>
      </c>
    </row>
    <row r="67" spans="1:10" x14ac:dyDescent="0.25">
      <c r="A67" s="10">
        <v>43228</v>
      </c>
      <c r="B67" s="1">
        <v>2</v>
      </c>
      <c r="C67" s="1" t="s">
        <v>36</v>
      </c>
      <c r="D67" s="1" t="s">
        <v>37</v>
      </c>
      <c r="E67" s="1">
        <v>9.9499999999999993</v>
      </c>
      <c r="F67" s="1" t="s">
        <v>21</v>
      </c>
      <c r="G67" s="1" t="s">
        <v>22</v>
      </c>
      <c r="H67" s="1" t="s">
        <v>17</v>
      </c>
      <c r="I67" s="1" t="s">
        <v>29</v>
      </c>
      <c r="J67" s="26">
        <f t="shared" si="1"/>
        <v>19.899999999999999</v>
      </c>
    </row>
    <row r="68" spans="1:10" x14ac:dyDescent="0.25">
      <c r="A68" s="10">
        <v>43228</v>
      </c>
      <c r="B68" s="1">
        <v>1</v>
      </c>
      <c r="C68" s="1" t="s">
        <v>59</v>
      </c>
      <c r="D68" s="1" t="s">
        <v>37</v>
      </c>
      <c r="E68" s="1">
        <v>8.5</v>
      </c>
      <c r="F68" s="1" t="s">
        <v>15</v>
      </c>
      <c r="G68" s="1" t="s">
        <v>16</v>
      </c>
      <c r="H68" s="1" t="s">
        <v>17</v>
      </c>
      <c r="I68" s="1" t="s">
        <v>29</v>
      </c>
      <c r="J68" s="26">
        <f t="shared" si="1"/>
        <v>8.5</v>
      </c>
    </row>
    <row r="69" spans="1:10" x14ac:dyDescent="0.25">
      <c r="A69" s="10">
        <v>43228</v>
      </c>
      <c r="B69" s="1">
        <v>1</v>
      </c>
      <c r="C69" s="1" t="s">
        <v>42</v>
      </c>
      <c r="D69" s="1" t="s">
        <v>33</v>
      </c>
      <c r="E69" s="1">
        <v>6.95</v>
      </c>
      <c r="F69" s="1" t="s">
        <v>15</v>
      </c>
      <c r="G69" s="1" t="s">
        <v>16</v>
      </c>
      <c r="H69" s="1" t="s">
        <v>17</v>
      </c>
      <c r="I69" s="1" t="s">
        <v>29</v>
      </c>
      <c r="J69" s="26">
        <f t="shared" si="1"/>
        <v>6.95</v>
      </c>
    </row>
    <row r="70" spans="1:10" x14ac:dyDescent="0.25">
      <c r="A70" s="10">
        <v>43228</v>
      </c>
      <c r="B70" s="1">
        <v>1</v>
      </c>
      <c r="C70" s="1" t="s">
        <v>45</v>
      </c>
      <c r="D70" s="1" t="s">
        <v>27</v>
      </c>
      <c r="E70" s="1">
        <v>2.4500000000000002</v>
      </c>
      <c r="F70" s="1" t="s">
        <v>34</v>
      </c>
      <c r="G70" s="1" t="s">
        <v>35</v>
      </c>
      <c r="H70" s="1" t="s">
        <v>17</v>
      </c>
      <c r="I70" s="1" t="s">
        <v>23</v>
      </c>
      <c r="J70" s="26">
        <f t="shared" si="1"/>
        <v>2.4500000000000002</v>
      </c>
    </row>
    <row r="71" spans="1:10" x14ac:dyDescent="0.25">
      <c r="A71" s="10">
        <v>43228</v>
      </c>
      <c r="B71" s="1">
        <v>1</v>
      </c>
      <c r="C71" s="1" t="s">
        <v>45</v>
      </c>
      <c r="D71" s="1" t="s">
        <v>27</v>
      </c>
      <c r="E71" s="1">
        <v>2.4500000000000002</v>
      </c>
      <c r="F71" s="1" t="s">
        <v>40</v>
      </c>
      <c r="G71" s="1" t="s">
        <v>41</v>
      </c>
      <c r="H71" s="1" t="s">
        <v>17</v>
      </c>
      <c r="I71" s="1" t="s">
        <v>23</v>
      </c>
      <c r="J71" s="26">
        <f t="shared" si="1"/>
        <v>2.4500000000000002</v>
      </c>
    </row>
    <row r="72" spans="1:10" x14ac:dyDescent="0.25">
      <c r="A72" s="10">
        <v>43228</v>
      </c>
      <c r="B72" s="1">
        <v>1</v>
      </c>
      <c r="C72" s="1" t="s">
        <v>56</v>
      </c>
      <c r="D72" s="1" t="s">
        <v>37</v>
      </c>
      <c r="E72" s="1">
        <v>9.25</v>
      </c>
      <c r="F72" s="1" t="s">
        <v>39</v>
      </c>
      <c r="G72" s="1" t="s">
        <v>16</v>
      </c>
      <c r="H72" s="1" t="s">
        <v>17</v>
      </c>
      <c r="I72" s="1" t="s">
        <v>29</v>
      </c>
      <c r="J72" s="26">
        <f t="shared" si="1"/>
        <v>9.25</v>
      </c>
    </row>
    <row r="73" spans="1:10" x14ac:dyDescent="0.25">
      <c r="A73" s="10">
        <v>43228</v>
      </c>
      <c r="B73" s="1">
        <v>1</v>
      </c>
      <c r="C73" s="1" t="s">
        <v>36</v>
      </c>
      <c r="D73" s="1" t="s">
        <v>37</v>
      </c>
      <c r="E73" s="1">
        <v>9.9499999999999993</v>
      </c>
      <c r="F73" s="1" t="s">
        <v>38</v>
      </c>
      <c r="G73" s="1" t="s">
        <v>16</v>
      </c>
      <c r="H73" s="1" t="s">
        <v>17</v>
      </c>
      <c r="I73" s="1" t="s">
        <v>29</v>
      </c>
      <c r="J73" s="26">
        <f t="shared" si="1"/>
        <v>9.9499999999999993</v>
      </c>
    </row>
    <row r="74" spans="1:10" x14ac:dyDescent="0.25">
      <c r="A74" s="10">
        <v>43228</v>
      </c>
      <c r="B74" s="1">
        <v>1</v>
      </c>
      <c r="C74" s="1" t="s">
        <v>44</v>
      </c>
      <c r="D74" s="1" t="s">
        <v>37</v>
      </c>
      <c r="E74" s="1">
        <v>8.5</v>
      </c>
      <c r="F74" s="1" t="s">
        <v>34</v>
      </c>
      <c r="G74" s="1" t="s">
        <v>35</v>
      </c>
      <c r="H74" s="1" t="s">
        <v>17</v>
      </c>
      <c r="I74" s="1" t="s">
        <v>18</v>
      </c>
      <c r="J74" s="26">
        <f t="shared" si="1"/>
        <v>8.5</v>
      </c>
    </row>
    <row r="75" spans="1:10" x14ac:dyDescent="0.25">
      <c r="A75" s="10">
        <v>43228</v>
      </c>
      <c r="B75" s="1">
        <v>2</v>
      </c>
      <c r="C75" s="1" t="s">
        <v>59</v>
      </c>
      <c r="D75" s="1" t="s">
        <v>37</v>
      </c>
      <c r="E75" s="1">
        <v>8.5</v>
      </c>
      <c r="F75" s="1" t="s">
        <v>15</v>
      </c>
      <c r="G75" s="1" t="s">
        <v>16</v>
      </c>
      <c r="H75" s="1" t="s">
        <v>17</v>
      </c>
      <c r="I75" s="1" t="s">
        <v>29</v>
      </c>
      <c r="J75" s="26">
        <f t="shared" si="1"/>
        <v>17</v>
      </c>
    </row>
    <row r="76" spans="1:10" x14ac:dyDescent="0.25">
      <c r="A76" s="10">
        <v>43229</v>
      </c>
      <c r="B76" s="1">
        <v>1</v>
      </c>
      <c r="C76" s="1" t="s">
        <v>57</v>
      </c>
      <c r="D76" s="1" t="s">
        <v>27</v>
      </c>
      <c r="E76" s="1">
        <v>3.95</v>
      </c>
      <c r="F76" s="1" t="s">
        <v>39</v>
      </c>
      <c r="G76" s="1" t="s">
        <v>16</v>
      </c>
      <c r="H76" s="1" t="s">
        <v>25</v>
      </c>
      <c r="I76" s="1" t="s">
        <v>29</v>
      </c>
      <c r="J76" s="26">
        <f t="shared" si="1"/>
        <v>3.95</v>
      </c>
    </row>
    <row r="77" spans="1:10" x14ac:dyDescent="0.25">
      <c r="A77" s="10">
        <v>43229</v>
      </c>
      <c r="B77" s="1">
        <v>1</v>
      </c>
      <c r="C77" s="1" t="s">
        <v>56</v>
      </c>
      <c r="D77" s="1" t="s">
        <v>37</v>
      </c>
      <c r="E77" s="1">
        <v>9.25</v>
      </c>
      <c r="F77" s="1" t="s">
        <v>38</v>
      </c>
      <c r="G77" s="1" t="s">
        <v>16</v>
      </c>
      <c r="H77" s="1" t="s">
        <v>17</v>
      </c>
      <c r="I77" s="1" t="s">
        <v>29</v>
      </c>
      <c r="J77" s="26">
        <f t="shared" si="1"/>
        <v>9.25</v>
      </c>
    </row>
    <row r="78" spans="1:10" x14ac:dyDescent="0.25">
      <c r="A78" s="10">
        <v>43229</v>
      </c>
      <c r="B78" s="1">
        <v>4</v>
      </c>
      <c r="C78" s="1" t="s">
        <v>59</v>
      </c>
      <c r="D78" s="1" t="s">
        <v>37</v>
      </c>
      <c r="E78" s="1">
        <v>8.5</v>
      </c>
      <c r="F78" s="1" t="s">
        <v>43</v>
      </c>
      <c r="G78" s="1" t="s">
        <v>41</v>
      </c>
      <c r="H78" s="1" t="s">
        <v>17</v>
      </c>
      <c r="I78" s="1" t="s">
        <v>18</v>
      </c>
      <c r="J78" s="26">
        <f t="shared" si="1"/>
        <v>34</v>
      </c>
    </row>
    <row r="79" spans="1:10" x14ac:dyDescent="0.25">
      <c r="A79" s="10">
        <v>43230</v>
      </c>
      <c r="B79" s="1">
        <v>2</v>
      </c>
      <c r="C79" s="1" t="s">
        <v>57</v>
      </c>
      <c r="D79" s="1" t="s">
        <v>27</v>
      </c>
      <c r="E79" s="1">
        <v>3.95</v>
      </c>
      <c r="F79" s="1" t="s">
        <v>34</v>
      </c>
      <c r="G79" s="1" t="s">
        <v>35</v>
      </c>
      <c r="H79" s="1" t="s">
        <v>17</v>
      </c>
      <c r="I79" s="1" t="s">
        <v>29</v>
      </c>
      <c r="J79" s="26">
        <f t="shared" si="1"/>
        <v>7.9</v>
      </c>
    </row>
    <row r="80" spans="1:10" x14ac:dyDescent="0.25">
      <c r="A80" s="10">
        <v>43230</v>
      </c>
      <c r="B80" s="1">
        <v>1</v>
      </c>
      <c r="C80" s="1" t="s">
        <v>36</v>
      </c>
      <c r="D80" s="1" t="s">
        <v>37</v>
      </c>
      <c r="E80" s="1">
        <v>9.9499999999999993</v>
      </c>
      <c r="F80" s="1" t="s">
        <v>15</v>
      </c>
      <c r="G80" s="1" t="s">
        <v>16</v>
      </c>
      <c r="H80" s="1" t="s">
        <v>17</v>
      </c>
      <c r="I80" s="1" t="s">
        <v>29</v>
      </c>
      <c r="J80" s="26">
        <f t="shared" ref="J80:J111" si="2">Units*Retail_Price</f>
        <v>9.9499999999999993</v>
      </c>
    </row>
    <row r="81" spans="1:10" x14ac:dyDescent="0.25">
      <c r="A81" s="10">
        <v>43231</v>
      </c>
      <c r="B81" s="1">
        <v>1</v>
      </c>
      <c r="C81" s="1" t="s">
        <v>59</v>
      </c>
      <c r="D81" s="1" t="s">
        <v>37</v>
      </c>
      <c r="E81" s="1">
        <v>8.5</v>
      </c>
      <c r="F81" s="1" t="s">
        <v>28</v>
      </c>
      <c r="G81" s="1" t="s">
        <v>16</v>
      </c>
      <c r="H81" s="1" t="s">
        <v>17</v>
      </c>
      <c r="I81" s="1" t="s">
        <v>29</v>
      </c>
      <c r="J81" s="26">
        <f t="shared" si="2"/>
        <v>8.5</v>
      </c>
    </row>
    <row r="82" spans="1:10" x14ac:dyDescent="0.25">
      <c r="A82" s="10">
        <v>43231</v>
      </c>
      <c r="B82" s="1">
        <v>1</v>
      </c>
      <c r="C82" s="1" t="s">
        <v>48</v>
      </c>
      <c r="D82" s="1" t="s">
        <v>20</v>
      </c>
      <c r="E82" s="1">
        <v>19.95</v>
      </c>
      <c r="F82" s="1" t="s">
        <v>34</v>
      </c>
      <c r="G82" s="1" t="s">
        <v>35</v>
      </c>
      <c r="H82" s="1" t="s">
        <v>25</v>
      </c>
      <c r="I82" s="1" t="s">
        <v>29</v>
      </c>
      <c r="J82" s="26">
        <f t="shared" si="2"/>
        <v>19.95</v>
      </c>
    </row>
    <row r="83" spans="1:10" x14ac:dyDescent="0.25">
      <c r="A83" s="10">
        <v>43231</v>
      </c>
      <c r="B83" s="1">
        <v>1</v>
      </c>
      <c r="C83" s="1" t="s">
        <v>51</v>
      </c>
      <c r="D83" s="1" t="s">
        <v>33</v>
      </c>
      <c r="E83" s="1">
        <v>6.95</v>
      </c>
      <c r="F83" s="1" t="s">
        <v>38</v>
      </c>
      <c r="G83" s="1" t="s">
        <v>16</v>
      </c>
      <c r="H83" s="1" t="s">
        <v>25</v>
      </c>
      <c r="I83" s="1" t="s">
        <v>29</v>
      </c>
      <c r="J83" s="26">
        <f t="shared" si="2"/>
        <v>6.95</v>
      </c>
    </row>
    <row r="84" spans="1:10" x14ac:dyDescent="0.25">
      <c r="A84" s="10">
        <v>43232</v>
      </c>
      <c r="B84" s="1">
        <v>1</v>
      </c>
      <c r="C84" s="1" t="s">
        <v>53</v>
      </c>
      <c r="D84" s="1" t="s">
        <v>37</v>
      </c>
      <c r="E84" s="1">
        <v>9.9499999999999993</v>
      </c>
      <c r="F84" s="1" t="s">
        <v>21</v>
      </c>
      <c r="G84" s="1" t="s">
        <v>22</v>
      </c>
      <c r="H84" s="1" t="s">
        <v>17</v>
      </c>
      <c r="I84" s="1" t="s">
        <v>29</v>
      </c>
      <c r="J84" s="26">
        <f t="shared" si="2"/>
        <v>9.9499999999999993</v>
      </c>
    </row>
    <row r="85" spans="1:10" x14ac:dyDescent="0.25">
      <c r="A85" s="10">
        <v>43232</v>
      </c>
      <c r="B85" s="1">
        <v>1</v>
      </c>
      <c r="C85" s="1" t="s">
        <v>60</v>
      </c>
      <c r="D85" s="1" t="s">
        <v>37</v>
      </c>
      <c r="E85" s="1">
        <v>9.9499999999999993</v>
      </c>
      <c r="F85" s="1" t="s">
        <v>15</v>
      </c>
      <c r="G85" s="1" t="s">
        <v>16</v>
      </c>
      <c r="H85" s="1" t="s">
        <v>17</v>
      </c>
      <c r="I85" s="1" t="s">
        <v>29</v>
      </c>
      <c r="J85" s="26">
        <f t="shared" si="2"/>
        <v>9.9499999999999993</v>
      </c>
    </row>
    <row r="86" spans="1:10" x14ac:dyDescent="0.25">
      <c r="A86" s="10">
        <v>43232</v>
      </c>
      <c r="B86" s="1">
        <v>2</v>
      </c>
      <c r="C86" s="1" t="s">
        <v>59</v>
      </c>
      <c r="D86" s="1" t="s">
        <v>37</v>
      </c>
      <c r="E86" s="1">
        <v>8.5</v>
      </c>
      <c r="F86" s="1" t="s">
        <v>15</v>
      </c>
      <c r="G86" s="1" t="s">
        <v>16</v>
      </c>
      <c r="H86" s="1" t="s">
        <v>17</v>
      </c>
      <c r="I86" s="1" t="s">
        <v>29</v>
      </c>
      <c r="J86" s="26">
        <f t="shared" si="2"/>
        <v>17</v>
      </c>
    </row>
    <row r="87" spans="1:10" x14ac:dyDescent="0.25">
      <c r="A87" s="10">
        <v>43232</v>
      </c>
      <c r="B87" s="1">
        <v>1</v>
      </c>
      <c r="C87" s="1" t="s">
        <v>45</v>
      </c>
      <c r="D87" s="1" t="s">
        <v>27</v>
      </c>
      <c r="E87" s="1">
        <v>2.4500000000000002</v>
      </c>
      <c r="F87" s="1" t="s">
        <v>34</v>
      </c>
      <c r="G87" s="1" t="s">
        <v>35</v>
      </c>
      <c r="H87" s="1" t="s">
        <v>17</v>
      </c>
      <c r="I87" s="1" t="s">
        <v>18</v>
      </c>
      <c r="J87" s="26">
        <f t="shared" si="2"/>
        <v>2.4500000000000002</v>
      </c>
    </row>
    <row r="88" spans="1:10" x14ac:dyDescent="0.25">
      <c r="A88" s="10">
        <v>43232</v>
      </c>
      <c r="B88" s="1">
        <v>1</v>
      </c>
      <c r="C88" s="1" t="s">
        <v>44</v>
      </c>
      <c r="D88" s="1" t="s">
        <v>37</v>
      </c>
      <c r="E88" s="1">
        <v>8.5</v>
      </c>
      <c r="F88" s="1" t="s">
        <v>40</v>
      </c>
      <c r="G88" s="1" t="s">
        <v>41</v>
      </c>
      <c r="H88" s="1" t="s">
        <v>17</v>
      </c>
      <c r="I88" s="1" t="s">
        <v>18</v>
      </c>
      <c r="J88" s="26">
        <f t="shared" si="2"/>
        <v>8.5</v>
      </c>
    </row>
    <row r="89" spans="1:10" x14ac:dyDescent="0.25">
      <c r="A89" s="10">
        <v>43232</v>
      </c>
      <c r="B89" s="1">
        <v>3</v>
      </c>
      <c r="C89" s="1" t="s">
        <v>60</v>
      </c>
      <c r="D89" s="1" t="s">
        <v>37</v>
      </c>
      <c r="E89" s="1">
        <v>9.9499999999999993</v>
      </c>
      <c r="F89" s="1" t="s">
        <v>34</v>
      </c>
      <c r="G89" s="1" t="s">
        <v>35</v>
      </c>
      <c r="H89" s="1" t="s">
        <v>17</v>
      </c>
      <c r="I89" s="1" t="s">
        <v>18</v>
      </c>
      <c r="J89" s="26">
        <f t="shared" si="2"/>
        <v>29.849999999999998</v>
      </c>
    </row>
    <row r="90" spans="1:10" x14ac:dyDescent="0.25">
      <c r="A90" s="10">
        <v>43232</v>
      </c>
      <c r="B90" s="1">
        <v>1</v>
      </c>
      <c r="C90" s="1" t="s">
        <v>24</v>
      </c>
      <c r="D90" s="1" t="s">
        <v>20</v>
      </c>
      <c r="E90" s="1">
        <v>19.95</v>
      </c>
      <c r="F90" s="1" t="s">
        <v>15</v>
      </c>
      <c r="G90" s="1" t="s">
        <v>16</v>
      </c>
      <c r="H90" s="1" t="s">
        <v>17</v>
      </c>
      <c r="I90" s="1" t="s">
        <v>29</v>
      </c>
      <c r="J90" s="26">
        <f t="shared" si="2"/>
        <v>19.95</v>
      </c>
    </row>
    <row r="91" spans="1:10" x14ac:dyDescent="0.25">
      <c r="A91" s="10">
        <v>43232</v>
      </c>
      <c r="B91" s="1">
        <v>1</v>
      </c>
      <c r="C91" s="1" t="s">
        <v>44</v>
      </c>
      <c r="D91" s="1" t="s">
        <v>37</v>
      </c>
      <c r="E91" s="1">
        <v>8.5</v>
      </c>
      <c r="F91" s="1" t="s">
        <v>15</v>
      </c>
      <c r="G91" s="1" t="s">
        <v>16</v>
      </c>
      <c r="H91" s="1" t="s">
        <v>17</v>
      </c>
      <c r="I91" s="1" t="s">
        <v>23</v>
      </c>
      <c r="J91" s="26">
        <f t="shared" si="2"/>
        <v>8.5</v>
      </c>
    </row>
    <row r="92" spans="1:10" x14ac:dyDescent="0.25">
      <c r="A92" s="10">
        <v>43232</v>
      </c>
      <c r="B92" s="1">
        <v>1</v>
      </c>
      <c r="C92" s="1" t="s">
        <v>19</v>
      </c>
      <c r="D92" s="1" t="s">
        <v>20</v>
      </c>
      <c r="E92" s="1">
        <v>19.95</v>
      </c>
      <c r="F92" s="1" t="s">
        <v>43</v>
      </c>
      <c r="G92" s="1" t="s">
        <v>41</v>
      </c>
      <c r="H92" s="1" t="s">
        <v>17</v>
      </c>
      <c r="I92" s="1" t="s">
        <v>23</v>
      </c>
      <c r="J92" s="26">
        <f t="shared" si="2"/>
        <v>19.95</v>
      </c>
    </row>
    <row r="93" spans="1:10" x14ac:dyDescent="0.25">
      <c r="A93" s="10">
        <v>43232</v>
      </c>
      <c r="B93" s="1">
        <v>1</v>
      </c>
      <c r="C93" s="1" t="s">
        <v>24</v>
      </c>
      <c r="D93" s="1" t="s">
        <v>20</v>
      </c>
      <c r="E93" s="1">
        <v>19.95</v>
      </c>
      <c r="F93" s="1" t="s">
        <v>43</v>
      </c>
      <c r="G93" s="1" t="s">
        <v>41</v>
      </c>
      <c r="H93" s="1" t="s">
        <v>17</v>
      </c>
      <c r="I93" s="1" t="s">
        <v>18</v>
      </c>
      <c r="J93" s="26">
        <f t="shared" si="2"/>
        <v>19.95</v>
      </c>
    </row>
    <row r="94" spans="1:10" x14ac:dyDescent="0.25">
      <c r="A94" s="10">
        <v>43232</v>
      </c>
      <c r="B94" s="1">
        <v>2</v>
      </c>
      <c r="C94" s="1" t="s">
        <v>61</v>
      </c>
      <c r="D94" s="1" t="s">
        <v>50</v>
      </c>
      <c r="E94" s="1">
        <v>15.99</v>
      </c>
      <c r="F94" s="1" t="s">
        <v>39</v>
      </c>
      <c r="G94" s="1" t="s">
        <v>16</v>
      </c>
      <c r="H94" s="1" t="s">
        <v>17</v>
      </c>
      <c r="I94" s="1" t="s">
        <v>18</v>
      </c>
      <c r="J94" s="26">
        <f t="shared" si="2"/>
        <v>31.98</v>
      </c>
    </row>
    <row r="95" spans="1:10" x14ac:dyDescent="0.25">
      <c r="A95" s="10">
        <v>43232</v>
      </c>
      <c r="B95" s="1">
        <v>1</v>
      </c>
      <c r="C95" s="1" t="s">
        <v>36</v>
      </c>
      <c r="D95" s="1" t="s">
        <v>37</v>
      </c>
      <c r="E95" s="1">
        <v>9.9499999999999993</v>
      </c>
      <c r="F95" s="1" t="s">
        <v>34</v>
      </c>
      <c r="G95" s="1" t="s">
        <v>35</v>
      </c>
      <c r="H95" s="1" t="s">
        <v>17</v>
      </c>
      <c r="I95" s="1" t="s">
        <v>29</v>
      </c>
      <c r="J95" s="26">
        <f t="shared" si="2"/>
        <v>9.9499999999999993</v>
      </c>
    </row>
    <row r="96" spans="1:10" x14ac:dyDescent="0.25">
      <c r="A96" s="10">
        <v>43233</v>
      </c>
      <c r="B96" s="1">
        <v>1</v>
      </c>
      <c r="C96" s="1" t="s">
        <v>45</v>
      </c>
      <c r="D96" s="1" t="s">
        <v>27</v>
      </c>
      <c r="E96" s="1">
        <v>2.4500000000000002</v>
      </c>
      <c r="F96" s="1" t="s">
        <v>43</v>
      </c>
      <c r="G96" s="1" t="s">
        <v>41</v>
      </c>
      <c r="H96" s="1" t="s">
        <v>17</v>
      </c>
      <c r="I96" s="1" t="s">
        <v>23</v>
      </c>
      <c r="J96" s="26">
        <f t="shared" si="2"/>
        <v>2.4500000000000002</v>
      </c>
    </row>
    <row r="97" spans="1:10" x14ac:dyDescent="0.25">
      <c r="A97" s="10">
        <v>43233</v>
      </c>
      <c r="B97" s="1">
        <v>1</v>
      </c>
      <c r="C97" s="1" t="s">
        <v>57</v>
      </c>
      <c r="D97" s="1" t="s">
        <v>27</v>
      </c>
      <c r="E97" s="1">
        <v>3.95</v>
      </c>
      <c r="F97" s="1" t="s">
        <v>28</v>
      </c>
      <c r="G97" s="1" t="s">
        <v>16</v>
      </c>
      <c r="H97" s="1" t="s">
        <v>17</v>
      </c>
      <c r="I97" s="1" t="s">
        <v>29</v>
      </c>
      <c r="J97" s="26">
        <f t="shared" si="2"/>
        <v>3.95</v>
      </c>
    </row>
    <row r="98" spans="1:10" x14ac:dyDescent="0.25">
      <c r="A98" s="10">
        <v>43233</v>
      </c>
      <c r="B98" s="1">
        <v>2</v>
      </c>
      <c r="C98" s="1" t="s">
        <v>13</v>
      </c>
      <c r="D98" s="1" t="s">
        <v>14</v>
      </c>
      <c r="E98" s="1">
        <v>17.95</v>
      </c>
      <c r="F98" s="1" t="s">
        <v>34</v>
      </c>
      <c r="G98" s="1" t="s">
        <v>35</v>
      </c>
      <c r="H98" s="1" t="s">
        <v>17</v>
      </c>
      <c r="I98" s="1" t="s">
        <v>29</v>
      </c>
      <c r="J98" s="26">
        <f t="shared" si="2"/>
        <v>35.9</v>
      </c>
    </row>
    <row r="99" spans="1:10" x14ac:dyDescent="0.25">
      <c r="A99" s="10">
        <v>43233</v>
      </c>
      <c r="B99" s="1">
        <v>1</v>
      </c>
      <c r="C99" s="1" t="s">
        <v>56</v>
      </c>
      <c r="D99" s="1" t="s">
        <v>37</v>
      </c>
      <c r="E99" s="1">
        <v>9.25</v>
      </c>
      <c r="F99" s="1" t="s">
        <v>38</v>
      </c>
      <c r="G99" s="1" t="s">
        <v>16</v>
      </c>
      <c r="H99" s="1" t="s">
        <v>17</v>
      </c>
      <c r="I99" s="1" t="s">
        <v>29</v>
      </c>
      <c r="J99" s="26">
        <f t="shared" si="2"/>
        <v>9.25</v>
      </c>
    </row>
    <row r="100" spans="1:10" x14ac:dyDescent="0.25">
      <c r="A100" s="10">
        <v>43233</v>
      </c>
      <c r="B100" s="1">
        <v>1</v>
      </c>
      <c r="C100" s="1" t="s">
        <v>45</v>
      </c>
      <c r="D100" s="1" t="s">
        <v>27</v>
      </c>
      <c r="E100" s="1">
        <v>2.4500000000000002</v>
      </c>
      <c r="F100" s="1" t="s">
        <v>15</v>
      </c>
      <c r="G100" s="1" t="s">
        <v>16</v>
      </c>
      <c r="H100" s="1" t="s">
        <v>17</v>
      </c>
      <c r="I100" s="1" t="s">
        <v>29</v>
      </c>
      <c r="J100" s="26">
        <f t="shared" si="2"/>
        <v>2.4500000000000002</v>
      </c>
    </row>
    <row r="101" spans="1:10" x14ac:dyDescent="0.25">
      <c r="A101" s="10">
        <v>43233</v>
      </c>
      <c r="B101" s="1">
        <v>1</v>
      </c>
      <c r="C101" s="1" t="s">
        <v>53</v>
      </c>
      <c r="D101" s="1" t="s">
        <v>37</v>
      </c>
      <c r="E101" s="1">
        <v>9.9499999999999993</v>
      </c>
      <c r="F101" s="1" t="s">
        <v>55</v>
      </c>
      <c r="G101" s="1" t="s">
        <v>35</v>
      </c>
      <c r="H101" s="1" t="s">
        <v>25</v>
      </c>
      <c r="I101" s="1" t="s">
        <v>29</v>
      </c>
      <c r="J101" s="26">
        <f t="shared" si="2"/>
        <v>9.9499999999999993</v>
      </c>
    </row>
    <row r="102" spans="1:10" x14ac:dyDescent="0.25">
      <c r="A102" s="10">
        <v>43234</v>
      </c>
      <c r="B102" s="1">
        <v>1</v>
      </c>
      <c r="C102" s="1" t="s">
        <v>60</v>
      </c>
      <c r="D102" s="1" t="s">
        <v>37</v>
      </c>
      <c r="E102" s="1">
        <v>9.9499999999999993</v>
      </c>
      <c r="F102" s="1" t="s">
        <v>39</v>
      </c>
      <c r="G102" s="1" t="s">
        <v>16</v>
      </c>
      <c r="H102" s="1" t="s">
        <v>25</v>
      </c>
      <c r="I102" s="1" t="s">
        <v>29</v>
      </c>
      <c r="J102" s="26">
        <f t="shared" si="2"/>
        <v>9.9499999999999993</v>
      </c>
    </row>
    <row r="103" spans="1:10" x14ac:dyDescent="0.25">
      <c r="A103" s="10">
        <v>43234</v>
      </c>
      <c r="B103" s="1">
        <v>1</v>
      </c>
      <c r="C103" s="1" t="s">
        <v>45</v>
      </c>
      <c r="D103" s="1" t="s">
        <v>27</v>
      </c>
      <c r="E103" s="1">
        <v>2.4500000000000002</v>
      </c>
      <c r="F103" s="1" t="s">
        <v>38</v>
      </c>
      <c r="G103" s="1" t="s">
        <v>16</v>
      </c>
      <c r="H103" s="1" t="s">
        <v>17</v>
      </c>
      <c r="I103" s="1" t="s">
        <v>29</v>
      </c>
      <c r="J103" s="26">
        <f t="shared" si="2"/>
        <v>2.4500000000000002</v>
      </c>
    </row>
    <row r="104" spans="1:10" x14ac:dyDescent="0.25">
      <c r="A104" s="10">
        <v>43234</v>
      </c>
      <c r="B104" s="1">
        <v>2</v>
      </c>
      <c r="C104" s="1" t="s">
        <v>45</v>
      </c>
      <c r="D104" s="1" t="s">
        <v>27</v>
      </c>
      <c r="E104" s="1">
        <v>2.4500000000000002</v>
      </c>
      <c r="F104" s="1" t="s">
        <v>15</v>
      </c>
      <c r="G104" s="1" t="s">
        <v>16</v>
      </c>
      <c r="H104" s="1" t="s">
        <v>17</v>
      </c>
      <c r="I104" s="1" t="s">
        <v>29</v>
      </c>
      <c r="J104" s="26">
        <f t="shared" si="2"/>
        <v>4.9000000000000004</v>
      </c>
    </row>
    <row r="105" spans="1:10" x14ac:dyDescent="0.25">
      <c r="A105" s="10">
        <v>43234</v>
      </c>
      <c r="B105" s="1">
        <v>2</v>
      </c>
      <c r="C105" s="1" t="s">
        <v>42</v>
      </c>
      <c r="D105" s="1" t="s">
        <v>33</v>
      </c>
      <c r="E105" s="1">
        <v>6.95</v>
      </c>
      <c r="F105" s="1" t="s">
        <v>15</v>
      </c>
      <c r="G105" s="1" t="s">
        <v>16</v>
      </c>
      <c r="H105" s="1" t="s">
        <v>17</v>
      </c>
      <c r="I105" s="1" t="s">
        <v>29</v>
      </c>
      <c r="J105" s="26">
        <f t="shared" si="2"/>
        <v>13.9</v>
      </c>
    </row>
    <row r="106" spans="1:10" x14ac:dyDescent="0.25">
      <c r="A106" s="10">
        <v>43234</v>
      </c>
      <c r="B106" s="1">
        <v>2</v>
      </c>
      <c r="C106" s="1" t="s">
        <v>51</v>
      </c>
      <c r="D106" s="1" t="s">
        <v>33</v>
      </c>
      <c r="E106" s="1">
        <v>6.95</v>
      </c>
      <c r="F106" s="1" t="s">
        <v>34</v>
      </c>
      <c r="G106" s="1" t="s">
        <v>35</v>
      </c>
      <c r="H106" s="1" t="s">
        <v>17</v>
      </c>
      <c r="I106" s="1" t="s">
        <v>29</v>
      </c>
      <c r="J106" s="26">
        <f t="shared" si="2"/>
        <v>13.9</v>
      </c>
    </row>
    <row r="107" spans="1:10" x14ac:dyDescent="0.25">
      <c r="A107" s="10">
        <v>43234</v>
      </c>
      <c r="B107" s="1">
        <v>2</v>
      </c>
      <c r="C107" s="1" t="s">
        <v>59</v>
      </c>
      <c r="D107" s="1" t="s">
        <v>37</v>
      </c>
      <c r="E107" s="1">
        <v>8.5</v>
      </c>
      <c r="F107" s="1" t="s">
        <v>43</v>
      </c>
      <c r="G107" s="1" t="s">
        <v>41</v>
      </c>
      <c r="H107" s="1" t="s">
        <v>17</v>
      </c>
      <c r="I107" s="1" t="s">
        <v>18</v>
      </c>
      <c r="J107" s="26">
        <f t="shared" si="2"/>
        <v>17</v>
      </c>
    </row>
    <row r="108" spans="1:10" x14ac:dyDescent="0.25">
      <c r="A108" s="10">
        <v>43235</v>
      </c>
      <c r="B108" s="1">
        <v>1</v>
      </c>
      <c r="C108" s="1" t="s">
        <v>56</v>
      </c>
      <c r="D108" s="1" t="s">
        <v>37</v>
      </c>
      <c r="E108" s="1">
        <v>9.25</v>
      </c>
      <c r="F108" s="1" t="s">
        <v>15</v>
      </c>
      <c r="G108" s="1" t="s">
        <v>16</v>
      </c>
      <c r="H108" s="1" t="s">
        <v>17</v>
      </c>
      <c r="I108" s="1" t="s">
        <v>29</v>
      </c>
      <c r="J108" s="26">
        <f t="shared" si="2"/>
        <v>9.25</v>
      </c>
    </row>
    <row r="109" spans="1:10" x14ac:dyDescent="0.25">
      <c r="A109" s="10">
        <v>43235</v>
      </c>
      <c r="B109" s="1">
        <v>1</v>
      </c>
      <c r="C109" s="1" t="s">
        <v>26</v>
      </c>
      <c r="D109" s="1" t="s">
        <v>27</v>
      </c>
      <c r="E109" s="1">
        <v>4.1900000000000004</v>
      </c>
      <c r="F109" s="1" t="s">
        <v>39</v>
      </c>
      <c r="G109" s="1" t="s">
        <v>16</v>
      </c>
      <c r="H109" s="1" t="s">
        <v>17</v>
      </c>
      <c r="I109" s="1" t="s">
        <v>23</v>
      </c>
      <c r="J109" s="26">
        <f t="shared" si="2"/>
        <v>4.1900000000000004</v>
      </c>
    </row>
    <row r="110" spans="1:10" x14ac:dyDescent="0.25">
      <c r="A110" s="10">
        <v>43235</v>
      </c>
      <c r="B110" s="1">
        <v>2</v>
      </c>
      <c r="C110" s="1" t="s">
        <v>30</v>
      </c>
      <c r="D110" s="1" t="s">
        <v>31</v>
      </c>
      <c r="E110" s="1">
        <v>6.99</v>
      </c>
      <c r="F110" s="1" t="s">
        <v>21</v>
      </c>
      <c r="G110" s="1" t="s">
        <v>22</v>
      </c>
      <c r="H110" s="1" t="s">
        <v>17</v>
      </c>
      <c r="I110" s="1" t="s">
        <v>29</v>
      </c>
      <c r="J110" s="26">
        <f t="shared" si="2"/>
        <v>13.98</v>
      </c>
    </row>
    <row r="111" spans="1:10" x14ac:dyDescent="0.25">
      <c r="A111" s="10">
        <v>43236</v>
      </c>
      <c r="B111" s="1">
        <v>1</v>
      </c>
      <c r="C111" s="1" t="s">
        <v>48</v>
      </c>
      <c r="D111" s="1" t="s">
        <v>20</v>
      </c>
      <c r="E111" s="1">
        <v>19.95</v>
      </c>
      <c r="F111" s="1" t="s">
        <v>15</v>
      </c>
      <c r="G111" s="1" t="s">
        <v>16</v>
      </c>
      <c r="H111" s="1" t="s">
        <v>17</v>
      </c>
      <c r="I111" s="1" t="s">
        <v>18</v>
      </c>
      <c r="J111" s="26">
        <f t="shared" si="2"/>
        <v>19.95</v>
      </c>
    </row>
    <row r="112" spans="1:10" x14ac:dyDescent="0.25">
      <c r="A112" s="10">
        <v>43236</v>
      </c>
      <c r="B112" s="1">
        <v>1</v>
      </c>
      <c r="C112" s="1" t="s">
        <v>44</v>
      </c>
      <c r="D112" s="1" t="s">
        <v>37</v>
      </c>
      <c r="E112" s="1">
        <v>8.5</v>
      </c>
      <c r="F112" s="1" t="s">
        <v>39</v>
      </c>
      <c r="G112" s="1" t="s">
        <v>16</v>
      </c>
      <c r="H112" s="1" t="s">
        <v>17</v>
      </c>
      <c r="I112" s="1" t="s">
        <v>18</v>
      </c>
      <c r="J112" s="26">
        <f t="shared" ref="J112:J143" si="3">Units*Retail_Price</f>
        <v>8.5</v>
      </c>
    </row>
    <row r="113" spans="1:10" x14ac:dyDescent="0.25">
      <c r="A113" s="10">
        <v>43236</v>
      </c>
      <c r="B113" s="1">
        <v>1</v>
      </c>
      <c r="C113" s="1" t="s">
        <v>58</v>
      </c>
      <c r="D113" s="1" t="s">
        <v>14</v>
      </c>
      <c r="E113" s="1">
        <v>21.99</v>
      </c>
      <c r="F113" s="1" t="s">
        <v>39</v>
      </c>
      <c r="G113" s="1" t="s">
        <v>16</v>
      </c>
      <c r="H113" s="1" t="s">
        <v>17</v>
      </c>
      <c r="I113" s="1" t="s">
        <v>29</v>
      </c>
      <c r="J113" s="26">
        <f t="shared" si="3"/>
        <v>21.99</v>
      </c>
    </row>
    <row r="114" spans="1:10" x14ac:dyDescent="0.25">
      <c r="A114" s="10">
        <v>43236</v>
      </c>
      <c r="B114" s="1">
        <v>1</v>
      </c>
      <c r="C114" s="1" t="s">
        <v>57</v>
      </c>
      <c r="D114" s="1" t="s">
        <v>27</v>
      </c>
      <c r="E114" s="1">
        <v>3.95</v>
      </c>
      <c r="F114" s="1" t="s">
        <v>15</v>
      </c>
      <c r="G114" s="1" t="s">
        <v>16</v>
      </c>
      <c r="H114" s="1" t="s">
        <v>17</v>
      </c>
      <c r="I114" s="1" t="s">
        <v>29</v>
      </c>
      <c r="J114" s="26">
        <f t="shared" si="3"/>
        <v>3.95</v>
      </c>
    </row>
    <row r="115" spans="1:10" x14ac:dyDescent="0.25">
      <c r="A115" s="10">
        <v>43236</v>
      </c>
      <c r="B115" s="1">
        <v>2</v>
      </c>
      <c r="C115" s="1" t="s">
        <v>32</v>
      </c>
      <c r="D115" s="1" t="s">
        <v>33</v>
      </c>
      <c r="E115" s="1">
        <v>6.95</v>
      </c>
      <c r="F115" s="1" t="s">
        <v>38</v>
      </c>
      <c r="G115" s="1" t="s">
        <v>16</v>
      </c>
      <c r="H115" s="1" t="s">
        <v>25</v>
      </c>
      <c r="I115" s="1" t="s">
        <v>29</v>
      </c>
      <c r="J115" s="26">
        <f t="shared" si="3"/>
        <v>13.9</v>
      </c>
    </row>
    <row r="116" spans="1:10" x14ac:dyDescent="0.25">
      <c r="A116" s="10">
        <v>43236</v>
      </c>
      <c r="B116" s="1">
        <v>1</v>
      </c>
      <c r="C116" s="1" t="s">
        <v>48</v>
      </c>
      <c r="D116" s="1" t="s">
        <v>20</v>
      </c>
      <c r="E116" s="1">
        <v>19.95</v>
      </c>
      <c r="F116" s="1" t="s">
        <v>40</v>
      </c>
      <c r="G116" s="1" t="s">
        <v>41</v>
      </c>
      <c r="H116" s="1" t="s">
        <v>17</v>
      </c>
      <c r="I116" s="1" t="s">
        <v>29</v>
      </c>
      <c r="J116" s="26">
        <f t="shared" si="3"/>
        <v>19.95</v>
      </c>
    </row>
    <row r="117" spans="1:10" x14ac:dyDescent="0.25">
      <c r="A117" s="10">
        <v>43236</v>
      </c>
      <c r="B117" s="1">
        <v>1</v>
      </c>
      <c r="C117" s="1" t="s">
        <v>57</v>
      </c>
      <c r="D117" s="1" t="s">
        <v>27</v>
      </c>
      <c r="E117" s="1">
        <v>3.95</v>
      </c>
      <c r="F117" s="1" t="s">
        <v>28</v>
      </c>
      <c r="G117" s="1" t="s">
        <v>16</v>
      </c>
      <c r="H117" s="1" t="s">
        <v>17</v>
      </c>
      <c r="I117" s="1" t="s">
        <v>23</v>
      </c>
      <c r="J117" s="26">
        <f t="shared" si="3"/>
        <v>3.95</v>
      </c>
    </row>
    <row r="118" spans="1:10" x14ac:dyDescent="0.25">
      <c r="A118" s="10">
        <v>43236</v>
      </c>
      <c r="B118" s="1">
        <v>4</v>
      </c>
      <c r="C118" s="1" t="s">
        <v>24</v>
      </c>
      <c r="D118" s="1" t="s">
        <v>20</v>
      </c>
      <c r="E118" s="1">
        <v>19.95</v>
      </c>
      <c r="F118" s="1" t="s">
        <v>38</v>
      </c>
      <c r="G118" s="1" t="s">
        <v>16</v>
      </c>
      <c r="H118" s="1" t="s">
        <v>17</v>
      </c>
      <c r="I118" s="1" t="s">
        <v>29</v>
      </c>
      <c r="J118" s="26">
        <f t="shared" si="3"/>
        <v>79.8</v>
      </c>
    </row>
    <row r="119" spans="1:10" x14ac:dyDescent="0.25">
      <c r="A119" s="10">
        <v>43236</v>
      </c>
      <c r="B119" s="1">
        <v>1</v>
      </c>
      <c r="C119" s="1" t="s">
        <v>53</v>
      </c>
      <c r="D119" s="1" t="s">
        <v>37</v>
      </c>
      <c r="E119" s="1">
        <v>9.9499999999999993</v>
      </c>
      <c r="F119" s="1" t="s">
        <v>43</v>
      </c>
      <c r="G119" s="1" t="s">
        <v>41</v>
      </c>
      <c r="H119" s="1" t="s">
        <v>25</v>
      </c>
      <c r="I119" s="1" t="s">
        <v>29</v>
      </c>
      <c r="J119" s="26">
        <f t="shared" si="3"/>
        <v>9.9499999999999993</v>
      </c>
    </row>
    <row r="120" spans="1:10" x14ac:dyDescent="0.25">
      <c r="A120" s="10">
        <v>43236</v>
      </c>
      <c r="B120" s="1">
        <v>4</v>
      </c>
      <c r="C120" s="1" t="s">
        <v>59</v>
      </c>
      <c r="D120" s="1" t="s">
        <v>37</v>
      </c>
      <c r="E120" s="1">
        <v>8.5</v>
      </c>
      <c r="F120" s="1" t="s">
        <v>39</v>
      </c>
      <c r="G120" s="1" t="s">
        <v>16</v>
      </c>
      <c r="H120" s="1" t="s">
        <v>17</v>
      </c>
      <c r="I120" s="1" t="s">
        <v>18</v>
      </c>
      <c r="J120" s="26">
        <f t="shared" si="3"/>
        <v>34</v>
      </c>
    </row>
    <row r="121" spans="1:10" x14ac:dyDescent="0.25">
      <c r="A121" s="10">
        <v>43236</v>
      </c>
      <c r="B121" s="1">
        <v>1</v>
      </c>
      <c r="C121" s="1" t="s">
        <v>32</v>
      </c>
      <c r="D121" s="1" t="s">
        <v>33</v>
      </c>
      <c r="E121" s="1">
        <v>6.95</v>
      </c>
      <c r="F121" s="1" t="s">
        <v>15</v>
      </c>
      <c r="G121" s="1" t="s">
        <v>16</v>
      </c>
      <c r="H121" s="1" t="s">
        <v>17</v>
      </c>
      <c r="I121" s="1" t="s">
        <v>18</v>
      </c>
      <c r="J121" s="26">
        <f t="shared" si="3"/>
        <v>6.95</v>
      </c>
    </row>
    <row r="122" spans="1:10" x14ac:dyDescent="0.25">
      <c r="A122" s="10">
        <v>43236</v>
      </c>
      <c r="B122" s="1">
        <v>1</v>
      </c>
      <c r="C122" s="1" t="s">
        <v>62</v>
      </c>
      <c r="D122" s="1" t="s">
        <v>33</v>
      </c>
      <c r="E122" s="1">
        <v>6.95</v>
      </c>
      <c r="F122" s="1" t="s">
        <v>28</v>
      </c>
      <c r="G122" s="1" t="s">
        <v>16</v>
      </c>
      <c r="H122" s="1" t="s">
        <v>25</v>
      </c>
      <c r="I122" s="1" t="s">
        <v>29</v>
      </c>
      <c r="J122" s="26">
        <f t="shared" si="3"/>
        <v>6.95</v>
      </c>
    </row>
    <row r="123" spans="1:10" x14ac:dyDescent="0.25">
      <c r="A123" s="10">
        <v>43236</v>
      </c>
      <c r="B123" s="1">
        <v>2</v>
      </c>
      <c r="C123" s="1" t="s">
        <v>62</v>
      </c>
      <c r="D123" s="1" t="s">
        <v>33</v>
      </c>
      <c r="E123" s="1">
        <v>6.95</v>
      </c>
      <c r="F123" s="1" t="s">
        <v>15</v>
      </c>
      <c r="G123" s="1" t="s">
        <v>16</v>
      </c>
      <c r="H123" s="1" t="s">
        <v>17</v>
      </c>
      <c r="I123" s="1" t="s">
        <v>23</v>
      </c>
      <c r="J123" s="26">
        <f t="shared" si="3"/>
        <v>13.9</v>
      </c>
    </row>
    <row r="124" spans="1:10" x14ac:dyDescent="0.25">
      <c r="A124" s="10">
        <v>43236</v>
      </c>
      <c r="B124" s="1">
        <v>1</v>
      </c>
      <c r="C124" s="1" t="s">
        <v>51</v>
      </c>
      <c r="D124" s="1" t="s">
        <v>33</v>
      </c>
      <c r="E124" s="1">
        <v>6.95</v>
      </c>
      <c r="F124" s="1" t="s">
        <v>15</v>
      </c>
      <c r="G124" s="1" t="s">
        <v>16</v>
      </c>
      <c r="H124" s="1" t="s">
        <v>17</v>
      </c>
      <c r="I124" s="1" t="s">
        <v>29</v>
      </c>
      <c r="J124" s="26">
        <f t="shared" si="3"/>
        <v>6.95</v>
      </c>
    </row>
    <row r="125" spans="1:10" x14ac:dyDescent="0.25">
      <c r="A125" s="10">
        <v>43237</v>
      </c>
      <c r="B125" s="1">
        <v>2</v>
      </c>
      <c r="C125" s="1" t="s">
        <v>51</v>
      </c>
      <c r="D125" s="1" t="s">
        <v>33</v>
      </c>
      <c r="E125" s="1">
        <v>6.95</v>
      </c>
      <c r="F125" s="1" t="s">
        <v>39</v>
      </c>
      <c r="G125" s="1" t="s">
        <v>16</v>
      </c>
      <c r="H125" s="1" t="s">
        <v>25</v>
      </c>
      <c r="I125" s="1" t="s">
        <v>29</v>
      </c>
      <c r="J125" s="26">
        <f t="shared" si="3"/>
        <v>13.9</v>
      </c>
    </row>
    <row r="126" spans="1:10" x14ac:dyDescent="0.25">
      <c r="A126" s="10">
        <v>43237</v>
      </c>
      <c r="B126" s="1">
        <v>1</v>
      </c>
      <c r="C126" s="1" t="s">
        <v>24</v>
      </c>
      <c r="D126" s="1" t="s">
        <v>20</v>
      </c>
      <c r="E126" s="1">
        <v>19.95</v>
      </c>
      <c r="F126" s="1" t="s">
        <v>21</v>
      </c>
      <c r="G126" s="1" t="s">
        <v>22</v>
      </c>
      <c r="H126" s="1" t="s">
        <v>25</v>
      </c>
      <c r="I126" s="1" t="s">
        <v>23</v>
      </c>
      <c r="J126" s="26">
        <f t="shared" si="3"/>
        <v>19.95</v>
      </c>
    </row>
    <row r="127" spans="1:10" x14ac:dyDescent="0.25">
      <c r="A127" s="10">
        <v>43237</v>
      </c>
      <c r="B127" s="1">
        <v>2</v>
      </c>
      <c r="C127" s="1" t="s">
        <v>54</v>
      </c>
      <c r="D127" s="1" t="s">
        <v>31</v>
      </c>
      <c r="E127" s="1">
        <v>9.9499999999999993</v>
      </c>
      <c r="F127" s="1" t="s">
        <v>34</v>
      </c>
      <c r="G127" s="1" t="s">
        <v>35</v>
      </c>
      <c r="H127" s="1" t="s">
        <v>25</v>
      </c>
      <c r="I127" s="1" t="s">
        <v>29</v>
      </c>
      <c r="J127" s="26">
        <f t="shared" si="3"/>
        <v>19.899999999999999</v>
      </c>
    </row>
    <row r="128" spans="1:10" x14ac:dyDescent="0.25">
      <c r="A128" s="10">
        <v>43237</v>
      </c>
      <c r="B128" s="1">
        <v>1</v>
      </c>
      <c r="C128" s="1" t="s">
        <v>51</v>
      </c>
      <c r="D128" s="1" t="s">
        <v>33</v>
      </c>
      <c r="E128" s="1">
        <v>6.95</v>
      </c>
      <c r="F128" s="1" t="s">
        <v>39</v>
      </c>
      <c r="G128" s="1" t="s">
        <v>16</v>
      </c>
      <c r="H128" s="1" t="s">
        <v>25</v>
      </c>
      <c r="I128" s="1" t="s">
        <v>29</v>
      </c>
      <c r="J128" s="26">
        <f t="shared" si="3"/>
        <v>6.95</v>
      </c>
    </row>
    <row r="129" spans="1:10" x14ac:dyDescent="0.25">
      <c r="A129" s="10">
        <v>43237</v>
      </c>
      <c r="B129" s="1">
        <v>2</v>
      </c>
      <c r="C129" s="1" t="s">
        <v>36</v>
      </c>
      <c r="D129" s="1" t="s">
        <v>37</v>
      </c>
      <c r="E129" s="1">
        <v>9.9499999999999993</v>
      </c>
      <c r="F129" s="1" t="s">
        <v>40</v>
      </c>
      <c r="G129" s="1" t="s">
        <v>41</v>
      </c>
      <c r="H129" s="1" t="s">
        <v>17</v>
      </c>
      <c r="I129" s="1" t="s">
        <v>29</v>
      </c>
      <c r="J129" s="26">
        <f t="shared" si="3"/>
        <v>19.899999999999999</v>
      </c>
    </row>
    <row r="130" spans="1:10" x14ac:dyDescent="0.25">
      <c r="A130" s="10">
        <v>43237</v>
      </c>
      <c r="B130" s="1">
        <v>1</v>
      </c>
      <c r="C130" s="1" t="s">
        <v>36</v>
      </c>
      <c r="D130" s="1" t="s">
        <v>37</v>
      </c>
      <c r="E130" s="1">
        <v>9.9499999999999993</v>
      </c>
      <c r="F130" s="1" t="s">
        <v>34</v>
      </c>
      <c r="G130" s="1" t="s">
        <v>35</v>
      </c>
      <c r="H130" s="1" t="s">
        <v>25</v>
      </c>
      <c r="I130" s="1" t="s">
        <v>29</v>
      </c>
      <c r="J130" s="26">
        <f t="shared" si="3"/>
        <v>9.9499999999999993</v>
      </c>
    </row>
    <row r="131" spans="1:10" x14ac:dyDescent="0.25">
      <c r="A131" s="10">
        <v>43237</v>
      </c>
      <c r="B131" s="1">
        <v>1</v>
      </c>
      <c r="C131" s="1" t="s">
        <v>62</v>
      </c>
      <c r="D131" s="1" t="s">
        <v>33</v>
      </c>
      <c r="E131" s="1">
        <v>6.95</v>
      </c>
      <c r="F131" s="1" t="s">
        <v>40</v>
      </c>
      <c r="G131" s="1" t="s">
        <v>41</v>
      </c>
      <c r="H131" s="1" t="s">
        <v>17</v>
      </c>
      <c r="I131" s="1" t="s">
        <v>18</v>
      </c>
      <c r="J131" s="26">
        <f t="shared" si="3"/>
        <v>6.95</v>
      </c>
    </row>
    <row r="132" spans="1:10" x14ac:dyDescent="0.25">
      <c r="A132" s="10">
        <v>43237</v>
      </c>
      <c r="B132" s="1">
        <v>1</v>
      </c>
      <c r="C132" s="1" t="s">
        <v>48</v>
      </c>
      <c r="D132" s="1" t="s">
        <v>20</v>
      </c>
      <c r="E132" s="1">
        <v>19.95</v>
      </c>
      <c r="F132" s="1" t="s">
        <v>15</v>
      </c>
      <c r="G132" s="1" t="s">
        <v>16</v>
      </c>
      <c r="H132" s="1" t="s">
        <v>25</v>
      </c>
      <c r="I132" s="1" t="s">
        <v>29</v>
      </c>
      <c r="J132" s="26">
        <f t="shared" si="3"/>
        <v>19.95</v>
      </c>
    </row>
    <row r="133" spans="1:10" x14ac:dyDescent="0.25">
      <c r="A133" s="10">
        <v>43237</v>
      </c>
      <c r="B133" s="1">
        <v>1</v>
      </c>
      <c r="C133" s="1" t="s">
        <v>53</v>
      </c>
      <c r="D133" s="1" t="s">
        <v>37</v>
      </c>
      <c r="E133" s="1">
        <v>9.9499999999999993</v>
      </c>
      <c r="F133" s="1" t="s">
        <v>21</v>
      </c>
      <c r="G133" s="1" t="s">
        <v>22</v>
      </c>
      <c r="H133" s="1" t="s">
        <v>25</v>
      </c>
      <c r="I133" s="1" t="s">
        <v>18</v>
      </c>
      <c r="J133" s="26">
        <f t="shared" si="3"/>
        <v>9.9499999999999993</v>
      </c>
    </row>
    <row r="134" spans="1:10" x14ac:dyDescent="0.25">
      <c r="A134" s="10">
        <v>43237</v>
      </c>
      <c r="B134" s="1">
        <v>1</v>
      </c>
      <c r="C134" s="1" t="s">
        <v>44</v>
      </c>
      <c r="D134" s="1" t="s">
        <v>37</v>
      </c>
      <c r="E134" s="1">
        <v>8.5</v>
      </c>
      <c r="F134" s="1" t="s">
        <v>15</v>
      </c>
      <c r="G134" s="1" t="s">
        <v>16</v>
      </c>
      <c r="H134" s="1" t="s">
        <v>25</v>
      </c>
      <c r="I134" s="1" t="s">
        <v>18</v>
      </c>
      <c r="J134" s="26">
        <f t="shared" si="3"/>
        <v>8.5</v>
      </c>
    </row>
    <row r="135" spans="1:10" x14ac:dyDescent="0.25">
      <c r="A135" s="10">
        <v>43237</v>
      </c>
      <c r="B135" s="1">
        <v>3</v>
      </c>
      <c r="C135" s="1" t="s">
        <v>57</v>
      </c>
      <c r="D135" s="1" t="s">
        <v>27</v>
      </c>
      <c r="E135" s="1">
        <v>3.95</v>
      </c>
      <c r="F135" s="1" t="s">
        <v>34</v>
      </c>
      <c r="G135" s="1" t="s">
        <v>35</v>
      </c>
      <c r="H135" s="1" t="s">
        <v>17</v>
      </c>
      <c r="I135" s="1" t="s">
        <v>29</v>
      </c>
      <c r="J135" s="26">
        <f t="shared" si="3"/>
        <v>11.850000000000001</v>
      </c>
    </row>
    <row r="136" spans="1:10" x14ac:dyDescent="0.25">
      <c r="A136" s="10">
        <v>43237</v>
      </c>
      <c r="B136" s="1">
        <v>2</v>
      </c>
      <c r="C136" s="1" t="s">
        <v>60</v>
      </c>
      <c r="D136" s="1" t="s">
        <v>37</v>
      </c>
      <c r="E136" s="1">
        <v>9.9499999999999993</v>
      </c>
      <c r="F136" s="1" t="s">
        <v>43</v>
      </c>
      <c r="G136" s="1" t="s">
        <v>41</v>
      </c>
      <c r="H136" s="1" t="s">
        <v>25</v>
      </c>
      <c r="I136" s="1" t="s">
        <v>29</v>
      </c>
      <c r="J136" s="26">
        <f t="shared" si="3"/>
        <v>19.899999999999999</v>
      </c>
    </row>
    <row r="137" spans="1:10" x14ac:dyDescent="0.25">
      <c r="A137" s="10">
        <v>43237</v>
      </c>
      <c r="B137" s="1">
        <v>1</v>
      </c>
      <c r="C137" s="1" t="s">
        <v>57</v>
      </c>
      <c r="D137" s="1" t="s">
        <v>27</v>
      </c>
      <c r="E137" s="1">
        <v>3.95</v>
      </c>
      <c r="F137" s="1" t="s">
        <v>28</v>
      </c>
      <c r="G137" s="1" t="s">
        <v>16</v>
      </c>
      <c r="H137" s="1" t="s">
        <v>17</v>
      </c>
      <c r="I137" s="1" t="s">
        <v>29</v>
      </c>
      <c r="J137" s="26">
        <f t="shared" si="3"/>
        <v>3.95</v>
      </c>
    </row>
    <row r="138" spans="1:10" x14ac:dyDescent="0.25">
      <c r="A138" s="10">
        <v>43238</v>
      </c>
      <c r="B138" s="1">
        <v>1</v>
      </c>
      <c r="C138" s="1" t="s">
        <v>54</v>
      </c>
      <c r="D138" s="1" t="s">
        <v>31</v>
      </c>
      <c r="E138" s="1">
        <v>9.9499999999999993</v>
      </c>
      <c r="F138" s="1" t="s">
        <v>38</v>
      </c>
      <c r="G138" s="1" t="s">
        <v>16</v>
      </c>
      <c r="H138" s="1" t="s">
        <v>17</v>
      </c>
      <c r="I138" s="1" t="s">
        <v>23</v>
      </c>
      <c r="J138" s="26">
        <f t="shared" si="3"/>
        <v>9.9499999999999993</v>
      </c>
    </row>
    <row r="139" spans="1:10" x14ac:dyDescent="0.25">
      <c r="A139" s="10">
        <v>43238</v>
      </c>
      <c r="B139" s="1">
        <v>1</v>
      </c>
      <c r="C139" s="1" t="s">
        <v>63</v>
      </c>
      <c r="D139" s="1" t="s">
        <v>50</v>
      </c>
      <c r="E139" s="1">
        <v>11.29</v>
      </c>
      <c r="F139" s="1" t="s">
        <v>55</v>
      </c>
      <c r="G139" s="1" t="s">
        <v>35</v>
      </c>
      <c r="H139" s="1" t="s">
        <v>17</v>
      </c>
      <c r="I139" s="1" t="s">
        <v>23</v>
      </c>
      <c r="J139" s="26">
        <f t="shared" si="3"/>
        <v>11.29</v>
      </c>
    </row>
    <row r="140" spans="1:10" x14ac:dyDescent="0.25">
      <c r="A140" s="10">
        <v>43238</v>
      </c>
      <c r="B140" s="1">
        <v>1</v>
      </c>
      <c r="C140" s="1" t="s">
        <v>64</v>
      </c>
      <c r="D140" s="1" t="s">
        <v>20</v>
      </c>
      <c r="E140" s="1">
        <v>22.95</v>
      </c>
      <c r="F140" s="1" t="s">
        <v>15</v>
      </c>
      <c r="G140" s="1" t="s">
        <v>16</v>
      </c>
      <c r="H140" s="1" t="s">
        <v>17</v>
      </c>
      <c r="I140" s="1" t="s">
        <v>29</v>
      </c>
      <c r="J140" s="26">
        <f t="shared" si="3"/>
        <v>22.95</v>
      </c>
    </row>
    <row r="141" spans="1:10" x14ac:dyDescent="0.25">
      <c r="A141" s="10">
        <v>43238</v>
      </c>
      <c r="B141" s="1">
        <v>1</v>
      </c>
      <c r="C141" s="1" t="s">
        <v>57</v>
      </c>
      <c r="D141" s="1" t="s">
        <v>27</v>
      </c>
      <c r="E141" s="1">
        <v>3.95</v>
      </c>
      <c r="F141" s="1" t="s">
        <v>21</v>
      </c>
      <c r="G141" s="1" t="s">
        <v>22</v>
      </c>
      <c r="H141" s="1" t="s">
        <v>17</v>
      </c>
      <c r="I141" s="1" t="s">
        <v>29</v>
      </c>
      <c r="J141" s="26">
        <f t="shared" si="3"/>
        <v>3.95</v>
      </c>
    </row>
    <row r="142" spans="1:10" x14ac:dyDescent="0.25">
      <c r="A142" s="10">
        <v>43238</v>
      </c>
      <c r="B142" s="1">
        <v>1</v>
      </c>
      <c r="C142" s="1" t="s">
        <v>65</v>
      </c>
      <c r="D142" s="1" t="s">
        <v>33</v>
      </c>
      <c r="E142" s="1">
        <v>6.95</v>
      </c>
      <c r="F142" s="1" t="s">
        <v>38</v>
      </c>
      <c r="G142" s="1" t="s">
        <v>16</v>
      </c>
      <c r="H142" s="1" t="s">
        <v>25</v>
      </c>
      <c r="I142" s="1" t="s">
        <v>29</v>
      </c>
      <c r="J142" s="26">
        <f t="shared" si="3"/>
        <v>6.95</v>
      </c>
    </row>
    <row r="143" spans="1:10" x14ac:dyDescent="0.25">
      <c r="A143" s="10">
        <v>43238</v>
      </c>
      <c r="B143" s="1">
        <v>2</v>
      </c>
      <c r="C143" s="1" t="s">
        <v>26</v>
      </c>
      <c r="D143" s="1" t="s">
        <v>27</v>
      </c>
      <c r="E143" s="1">
        <v>4.1900000000000004</v>
      </c>
      <c r="F143" s="1" t="s">
        <v>40</v>
      </c>
      <c r="G143" s="1" t="s">
        <v>41</v>
      </c>
      <c r="H143" s="1" t="s">
        <v>17</v>
      </c>
      <c r="I143" s="1" t="s">
        <v>23</v>
      </c>
      <c r="J143" s="26">
        <f t="shared" si="3"/>
        <v>8.3800000000000008</v>
      </c>
    </row>
    <row r="144" spans="1:10" x14ac:dyDescent="0.25">
      <c r="A144" s="10">
        <v>43238</v>
      </c>
      <c r="B144" s="1">
        <v>1</v>
      </c>
      <c r="C144" s="1" t="s">
        <v>66</v>
      </c>
      <c r="D144" s="1" t="s">
        <v>67</v>
      </c>
      <c r="E144" s="1">
        <v>4.95</v>
      </c>
      <c r="F144" s="1" t="s">
        <v>28</v>
      </c>
      <c r="G144" s="1" t="s">
        <v>16</v>
      </c>
      <c r="H144" s="1" t="s">
        <v>25</v>
      </c>
      <c r="I144" s="1" t="s">
        <v>29</v>
      </c>
      <c r="J144" s="26">
        <f t="shared" ref="J144:J175" si="4">Units*Retail_Price</f>
        <v>4.95</v>
      </c>
    </row>
    <row r="145" spans="1:10" x14ac:dyDescent="0.25">
      <c r="A145" s="10">
        <v>43238</v>
      </c>
      <c r="B145" s="1">
        <v>2</v>
      </c>
      <c r="C145" s="1" t="s">
        <v>26</v>
      </c>
      <c r="D145" s="1" t="s">
        <v>27</v>
      </c>
      <c r="E145" s="1">
        <v>4.1900000000000004</v>
      </c>
      <c r="F145" s="1" t="s">
        <v>15</v>
      </c>
      <c r="G145" s="1" t="s">
        <v>16</v>
      </c>
      <c r="H145" s="1" t="s">
        <v>25</v>
      </c>
      <c r="I145" s="1" t="s">
        <v>29</v>
      </c>
      <c r="J145" s="26">
        <f t="shared" si="4"/>
        <v>8.3800000000000008</v>
      </c>
    </row>
    <row r="146" spans="1:10" x14ac:dyDescent="0.25">
      <c r="A146" s="10">
        <v>43238</v>
      </c>
      <c r="B146" s="1">
        <v>1</v>
      </c>
      <c r="C146" s="1" t="s">
        <v>13</v>
      </c>
      <c r="D146" s="1" t="s">
        <v>14</v>
      </c>
      <c r="E146" s="1">
        <v>17.95</v>
      </c>
      <c r="F146" s="1" t="s">
        <v>21</v>
      </c>
      <c r="G146" s="1" t="s">
        <v>22</v>
      </c>
      <c r="H146" s="1" t="s">
        <v>17</v>
      </c>
      <c r="I146" s="1" t="s">
        <v>29</v>
      </c>
      <c r="J146" s="26">
        <f t="shared" si="4"/>
        <v>17.95</v>
      </c>
    </row>
    <row r="147" spans="1:10" x14ac:dyDescent="0.25">
      <c r="A147" s="10">
        <v>43238</v>
      </c>
      <c r="B147" s="1">
        <v>1</v>
      </c>
      <c r="C147" s="1" t="s">
        <v>26</v>
      </c>
      <c r="D147" s="1" t="s">
        <v>27</v>
      </c>
      <c r="E147" s="1">
        <v>4.1900000000000004</v>
      </c>
      <c r="F147" s="1" t="s">
        <v>28</v>
      </c>
      <c r="G147" s="1" t="s">
        <v>16</v>
      </c>
      <c r="H147" s="1" t="s">
        <v>17</v>
      </c>
      <c r="I147" s="1" t="s">
        <v>29</v>
      </c>
      <c r="J147" s="26">
        <f t="shared" si="4"/>
        <v>4.1900000000000004</v>
      </c>
    </row>
    <row r="148" spans="1:10" x14ac:dyDescent="0.25">
      <c r="A148" s="10">
        <v>43239</v>
      </c>
      <c r="B148" s="1">
        <v>3</v>
      </c>
      <c r="C148" s="1" t="s">
        <v>53</v>
      </c>
      <c r="D148" s="1" t="s">
        <v>37</v>
      </c>
      <c r="E148" s="1">
        <v>9.9499999999999993</v>
      </c>
      <c r="F148" s="1" t="s">
        <v>43</v>
      </c>
      <c r="G148" s="1" t="s">
        <v>41</v>
      </c>
      <c r="H148" s="1" t="s">
        <v>17</v>
      </c>
      <c r="I148" s="1" t="s">
        <v>23</v>
      </c>
      <c r="J148" s="26">
        <f t="shared" si="4"/>
        <v>29.849999999999998</v>
      </c>
    </row>
    <row r="149" spans="1:10" x14ac:dyDescent="0.25">
      <c r="A149" s="10">
        <v>43239</v>
      </c>
      <c r="B149" s="1">
        <v>1</v>
      </c>
      <c r="C149" s="1" t="s">
        <v>60</v>
      </c>
      <c r="D149" s="1" t="s">
        <v>37</v>
      </c>
      <c r="E149" s="1">
        <v>9.9499999999999993</v>
      </c>
      <c r="F149" s="1" t="s">
        <v>15</v>
      </c>
      <c r="G149" s="1" t="s">
        <v>16</v>
      </c>
      <c r="H149" s="1" t="s">
        <v>17</v>
      </c>
      <c r="I149" s="1" t="s">
        <v>29</v>
      </c>
      <c r="J149" s="26">
        <f t="shared" si="4"/>
        <v>9.9499999999999993</v>
      </c>
    </row>
    <row r="150" spans="1:10" x14ac:dyDescent="0.25">
      <c r="A150" s="10">
        <v>43239</v>
      </c>
      <c r="B150" s="1">
        <v>2</v>
      </c>
      <c r="C150" s="1" t="s">
        <v>62</v>
      </c>
      <c r="D150" s="1" t="s">
        <v>33</v>
      </c>
      <c r="E150" s="1">
        <v>6.95</v>
      </c>
      <c r="F150" s="1" t="s">
        <v>21</v>
      </c>
      <c r="G150" s="1" t="s">
        <v>22</v>
      </c>
      <c r="H150" s="1" t="s">
        <v>25</v>
      </c>
      <c r="I150" s="1" t="s">
        <v>29</v>
      </c>
      <c r="J150" s="26">
        <f t="shared" si="4"/>
        <v>13.9</v>
      </c>
    </row>
    <row r="151" spans="1:10" x14ac:dyDescent="0.25">
      <c r="A151" s="10">
        <v>43239</v>
      </c>
      <c r="B151" s="1">
        <v>1</v>
      </c>
      <c r="C151" s="1" t="s">
        <v>42</v>
      </c>
      <c r="D151" s="1" t="s">
        <v>33</v>
      </c>
      <c r="E151" s="1">
        <v>6.95</v>
      </c>
      <c r="F151" s="1" t="s">
        <v>15</v>
      </c>
      <c r="G151" s="1" t="s">
        <v>16</v>
      </c>
      <c r="H151" s="1" t="s">
        <v>17</v>
      </c>
      <c r="I151" s="1" t="s">
        <v>18</v>
      </c>
      <c r="J151" s="26">
        <f t="shared" si="4"/>
        <v>6.95</v>
      </c>
    </row>
    <row r="152" spans="1:10" x14ac:dyDescent="0.25">
      <c r="A152" s="10">
        <v>43239</v>
      </c>
      <c r="B152" s="1">
        <v>2</v>
      </c>
      <c r="C152" s="1" t="s">
        <v>36</v>
      </c>
      <c r="D152" s="1" t="s">
        <v>37</v>
      </c>
      <c r="E152" s="1">
        <v>9.9499999999999993</v>
      </c>
      <c r="F152" s="1" t="s">
        <v>28</v>
      </c>
      <c r="G152" s="1" t="s">
        <v>16</v>
      </c>
      <c r="H152" s="1" t="s">
        <v>17</v>
      </c>
      <c r="I152" s="1" t="s">
        <v>18</v>
      </c>
      <c r="J152" s="26">
        <f t="shared" si="4"/>
        <v>19.899999999999999</v>
      </c>
    </row>
    <row r="153" spans="1:10" x14ac:dyDescent="0.25">
      <c r="A153" s="10">
        <v>43240</v>
      </c>
      <c r="B153" s="1">
        <v>1</v>
      </c>
      <c r="C153" s="1" t="s">
        <v>42</v>
      </c>
      <c r="D153" s="1" t="s">
        <v>33</v>
      </c>
      <c r="E153" s="1">
        <v>6.95</v>
      </c>
      <c r="F153" s="1" t="s">
        <v>15</v>
      </c>
      <c r="G153" s="1" t="s">
        <v>16</v>
      </c>
      <c r="H153" s="1" t="s">
        <v>17</v>
      </c>
      <c r="I153" s="1" t="s">
        <v>29</v>
      </c>
      <c r="J153" s="26">
        <f t="shared" si="4"/>
        <v>6.95</v>
      </c>
    </row>
    <row r="154" spans="1:10" x14ac:dyDescent="0.25">
      <c r="A154" s="10">
        <v>43240</v>
      </c>
      <c r="B154" s="1">
        <v>2</v>
      </c>
      <c r="C154" s="1" t="s">
        <v>30</v>
      </c>
      <c r="D154" s="1" t="s">
        <v>31</v>
      </c>
      <c r="E154" s="1">
        <v>6.99</v>
      </c>
      <c r="F154" s="1" t="s">
        <v>39</v>
      </c>
      <c r="G154" s="1" t="s">
        <v>16</v>
      </c>
      <c r="H154" s="1" t="s">
        <v>17</v>
      </c>
      <c r="I154" s="1" t="s">
        <v>18</v>
      </c>
      <c r="J154" s="26">
        <f t="shared" si="4"/>
        <v>13.98</v>
      </c>
    </row>
    <row r="155" spans="1:10" x14ac:dyDescent="0.25">
      <c r="A155" s="10">
        <v>43240</v>
      </c>
      <c r="B155" s="1">
        <v>1</v>
      </c>
      <c r="C155" s="1" t="s">
        <v>32</v>
      </c>
      <c r="D155" s="1" t="s">
        <v>33</v>
      </c>
      <c r="E155" s="1">
        <v>6.95</v>
      </c>
      <c r="F155" s="1" t="s">
        <v>38</v>
      </c>
      <c r="G155" s="1" t="s">
        <v>16</v>
      </c>
      <c r="H155" s="1" t="s">
        <v>25</v>
      </c>
      <c r="I155" s="1" t="s">
        <v>29</v>
      </c>
      <c r="J155" s="26">
        <f t="shared" si="4"/>
        <v>6.95</v>
      </c>
    </row>
    <row r="156" spans="1:10" x14ac:dyDescent="0.25">
      <c r="A156" s="10">
        <v>43240</v>
      </c>
      <c r="B156" s="1">
        <v>1</v>
      </c>
      <c r="C156" s="1" t="s">
        <v>54</v>
      </c>
      <c r="D156" s="1" t="s">
        <v>31</v>
      </c>
      <c r="E156" s="1">
        <v>9.9499999999999993</v>
      </c>
      <c r="F156" s="1" t="s">
        <v>55</v>
      </c>
      <c r="G156" s="1" t="s">
        <v>35</v>
      </c>
      <c r="H156" s="1" t="s">
        <v>17</v>
      </c>
      <c r="I156" s="1" t="s">
        <v>29</v>
      </c>
      <c r="J156" s="26">
        <f t="shared" si="4"/>
        <v>9.9499999999999993</v>
      </c>
    </row>
    <row r="157" spans="1:10" x14ac:dyDescent="0.25">
      <c r="A157" s="10">
        <v>43240</v>
      </c>
      <c r="B157" s="1">
        <v>2</v>
      </c>
      <c r="C157" s="1" t="s">
        <v>47</v>
      </c>
      <c r="D157" s="1" t="s">
        <v>20</v>
      </c>
      <c r="E157" s="1">
        <v>19.95</v>
      </c>
      <c r="F157" s="1" t="s">
        <v>21</v>
      </c>
      <c r="G157" s="1" t="s">
        <v>22</v>
      </c>
      <c r="H157" s="1" t="s">
        <v>17</v>
      </c>
      <c r="I157" s="1" t="s">
        <v>29</v>
      </c>
      <c r="J157" s="26">
        <f t="shared" si="4"/>
        <v>39.9</v>
      </c>
    </row>
    <row r="158" spans="1:10" x14ac:dyDescent="0.25">
      <c r="A158" s="10">
        <v>43240</v>
      </c>
      <c r="B158" s="1">
        <v>3</v>
      </c>
      <c r="C158" s="1" t="s">
        <v>45</v>
      </c>
      <c r="D158" s="1" t="s">
        <v>27</v>
      </c>
      <c r="E158" s="1">
        <v>2.4500000000000002</v>
      </c>
      <c r="F158" s="1" t="s">
        <v>21</v>
      </c>
      <c r="G158" s="1" t="s">
        <v>22</v>
      </c>
      <c r="H158" s="1" t="s">
        <v>17</v>
      </c>
      <c r="I158" s="1" t="s">
        <v>29</v>
      </c>
      <c r="J158" s="26">
        <f t="shared" si="4"/>
        <v>7.3500000000000005</v>
      </c>
    </row>
    <row r="159" spans="1:10" x14ac:dyDescent="0.25">
      <c r="A159" s="10">
        <v>43241</v>
      </c>
      <c r="B159" s="1">
        <v>1</v>
      </c>
      <c r="C159" s="1" t="s">
        <v>59</v>
      </c>
      <c r="D159" s="1" t="s">
        <v>37</v>
      </c>
      <c r="E159" s="1">
        <v>8.5</v>
      </c>
      <c r="F159" s="1" t="s">
        <v>38</v>
      </c>
      <c r="G159" s="1" t="s">
        <v>16</v>
      </c>
      <c r="H159" s="1" t="s">
        <v>17</v>
      </c>
      <c r="I159" s="1" t="s">
        <v>18</v>
      </c>
      <c r="J159" s="26">
        <f t="shared" si="4"/>
        <v>8.5</v>
      </c>
    </row>
    <row r="160" spans="1:10" x14ac:dyDescent="0.25">
      <c r="A160" s="10">
        <v>43241</v>
      </c>
      <c r="B160" s="1">
        <v>3</v>
      </c>
      <c r="C160" s="1" t="s">
        <v>62</v>
      </c>
      <c r="D160" s="1" t="s">
        <v>33</v>
      </c>
      <c r="E160" s="1">
        <v>6.95</v>
      </c>
      <c r="F160" s="1" t="s">
        <v>40</v>
      </c>
      <c r="G160" s="1" t="s">
        <v>41</v>
      </c>
      <c r="H160" s="1" t="s">
        <v>17</v>
      </c>
      <c r="I160" s="1" t="s">
        <v>18</v>
      </c>
      <c r="J160" s="26">
        <f t="shared" si="4"/>
        <v>20.85</v>
      </c>
    </row>
    <row r="161" spans="1:10" x14ac:dyDescent="0.25">
      <c r="A161" s="10">
        <v>43241</v>
      </c>
      <c r="B161" s="1">
        <v>1</v>
      </c>
      <c r="C161" s="1" t="s">
        <v>19</v>
      </c>
      <c r="D161" s="1" t="s">
        <v>20</v>
      </c>
      <c r="E161" s="1">
        <v>19.95</v>
      </c>
      <c r="F161" s="1" t="s">
        <v>15</v>
      </c>
      <c r="G161" s="1" t="s">
        <v>16</v>
      </c>
      <c r="H161" s="1" t="s">
        <v>25</v>
      </c>
      <c r="I161" s="1" t="s">
        <v>29</v>
      </c>
      <c r="J161" s="26">
        <f t="shared" si="4"/>
        <v>19.95</v>
      </c>
    </row>
    <row r="162" spans="1:10" x14ac:dyDescent="0.25">
      <c r="A162" s="10">
        <v>43241</v>
      </c>
      <c r="B162" s="1">
        <v>2</v>
      </c>
      <c r="C162" s="1" t="s">
        <v>30</v>
      </c>
      <c r="D162" s="1" t="s">
        <v>31</v>
      </c>
      <c r="E162" s="1">
        <v>6.99</v>
      </c>
      <c r="F162" s="1" t="s">
        <v>39</v>
      </c>
      <c r="G162" s="1" t="s">
        <v>16</v>
      </c>
      <c r="H162" s="1" t="s">
        <v>25</v>
      </c>
      <c r="I162" s="1" t="s">
        <v>29</v>
      </c>
      <c r="J162" s="26">
        <f t="shared" si="4"/>
        <v>13.98</v>
      </c>
    </row>
    <row r="163" spans="1:10" x14ac:dyDescent="0.25">
      <c r="A163" s="10">
        <v>43241</v>
      </c>
      <c r="B163" s="1">
        <v>1</v>
      </c>
      <c r="C163" s="1" t="s">
        <v>58</v>
      </c>
      <c r="D163" s="1" t="s">
        <v>14</v>
      </c>
      <c r="E163" s="1">
        <v>21.99</v>
      </c>
      <c r="F163" s="1" t="s">
        <v>38</v>
      </c>
      <c r="G163" s="1" t="s">
        <v>16</v>
      </c>
      <c r="H163" s="1" t="s">
        <v>25</v>
      </c>
      <c r="I163" s="1" t="s">
        <v>29</v>
      </c>
      <c r="J163" s="26">
        <f t="shared" si="4"/>
        <v>21.99</v>
      </c>
    </row>
    <row r="164" spans="1:10" x14ac:dyDescent="0.25">
      <c r="A164" s="10">
        <v>43241</v>
      </c>
      <c r="B164" s="1">
        <v>1</v>
      </c>
      <c r="C164" s="1" t="s">
        <v>57</v>
      </c>
      <c r="D164" s="1" t="s">
        <v>27</v>
      </c>
      <c r="E164" s="1">
        <v>3.95</v>
      </c>
      <c r="F164" s="1" t="s">
        <v>15</v>
      </c>
      <c r="G164" s="1" t="s">
        <v>16</v>
      </c>
      <c r="H164" s="1" t="s">
        <v>17</v>
      </c>
      <c r="I164" s="1" t="s">
        <v>29</v>
      </c>
      <c r="J164" s="26">
        <f t="shared" si="4"/>
        <v>3.95</v>
      </c>
    </row>
    <row r="165" spans="1:10" x14ac:dyDescent="0.25">
      <c r="A165" s="10">
        <v>43241</v>
      </c>
      <c r="B165" s="1">
        <v>1</v>
      </c>
      <c r="C165" s="1" t="s">
        <v>51</v>
      </c>
      <c r="D165" s="1" t="s">
        <v>33</v>
      </c>
      <c r="E165" s="1">
        <v>6.95</v>
      </c>
      <c r="F165" s="1" t="s">
        <v>28</v>
      </c>
      <c r="G165" s="1" t="s">
        <v>16</v>
      </c>
      <c r="H165" s="1" t="s">
        <v>25</v>
      </c>
      <c r="I165" s="1" t="s">
        <v>23</v>
      </c>
      <c r="J165" s="26">
        <f t="shared" si="4"/>
        <v>6.95</v>
      </c>
    </row>
    <row r="166" spans="1:10" x14ac:dyDescent="0.25">
      <c r="A166" s="10">
        <v>43241</v>
      </c>
      <c r="B166" s="1">
        <v>1</v>
      </c>
      <c r="C166" s="1" t="s">
        <v>30</v>
      </c>
      <c r="D166" s="1" t="s">
        <v>31</v>
      </c>
      <c r="E166" s="1">
        <v>6.99</v>
      </c>
      <c r="F166" s="1" t="s">
        <v>40</v>
      </c>
      <c r="G166" s="1" t="s">
        <v>41</v>
      </c>
      <c r="H166" s="1" t="s">
        <v>17</v>
      </c>
      <c r="I166" s="1" t="s">
        <v>29</v>
      </c>
      <c r="J166" s="26">
        <f t="shared" si="4"/>
        <v>6.99</v>
      </c>
    </row>
    <row r="167" spans="1:10" x14ac:dyDescent="0.25">
      <c r="A167" s="10">
        <v>43242</v>
      </c>
      <c r="B167" s="1">
        <v>1</v>
      </c>
      <c r="C167" s="1" t="s">
        <v>24</v>
      </c>
      <c r="D167" s="1" t="s">
        <v>20</v>
      </c>
      <c r="E167" s="1">
        <v>19.95</v>
      </c>
      <c r="F167" s="1" t="s">
        <v>34</v>
      </c>
      <c r="G167" s="1" t="s">
        <v>35</v>
      </c>
      <c r="H167" s="1" t="s">
        <v>17</v>
      </c>
      <c r="I167" s="1" t="s">
        <v>29</v>
      </c>
      <c r="J167" s="26">
        <f t="shared" si="4"/>
        <v>19.95</v>
      </c>
    </row>
    <row r="168" spans="1:10" x14ac:dyDescent="0.25">
      <c r="A168" s="10">
        <v>43242</v>
      </c>
      <c r="B168" s="1">
        <v>1</v>
      </c>
      <c r="C168" s="1" t="s">
        <v>57</v>
      </c>
      <c r="D168" s="1" t="s">
        <v>27</v>
      </c>
      <c r="E168" s="1">
        <v>3.95</v>
      </c>
      <c r="F168" s="1" t="s">
        <v>15</v>
      </c>
      <c r="G168" s="1" t="s">
        <v>16</v>
      </c>
      <c r="H168" s="1" t="s">
        <v>25</v>
      </c>
      <c r="I168" s="1" t="s">
        <v>29</v>
      </c>
      <c r="J168" s="26">
        <f t="shared" si="4"/>
        <v>3.95</v>
      </c>
    </row>
    <row r="169" spans="1:10" x14ac:dyDescent="0.25">
      <c r="A169" s="10">
        <v>43242</v>
      </c>
      <c r="B169" s="1">
        <v>2</v>
      </c>
      <c r="C169" s="1" t="s">
        <v>24</v>
      </c>
      <c r="D169" s="1" t="s">
        <v>20</v>
      </c>
      <c r="E169" s="1">
        <v>19.95</v>
      </c>
      <c r="F169" s="1" t="s">
        <v>15</v>
      </c>
      <c r="G169" s="1" t="s">
        <v>16</v>
      </c>
      <c r="H169" s="1" t="s">
        <v>17</v>
      </c>
      <c r="I169" s="1" t="s">
        <v>29</v>
      </c>
      <c r="J169" s="26">
        <f t="shared" si="4"/>
        <v>39.9</v>
      </c>
    </row>
    <row r="170" spans="1:10" x14ac:dyDescent="0.25">
      <c r="A170" s="10">
        <v>43242</v>
      </c>
      <c r="B170" s="1">
        <v>2</v>
      </c>
      <c r="C170" s="1" t="s">
        <v>60</v>
      </c>
      <c r="D170" s="1" t="s">
        <v>37</v>
      </c>
      <c r="E170" s="1">
        <v>9.9499999999999993</v>
      </c>
      <c r="F170" s="1" t="s">
        <v>28</v>
      </c>
      <c r="G170" s="1" t="s">
        <v>16</v>
      </c>
      <c r="H170" s="1" t="s">
        <v>25</v>
      </c>
      <c r="I170" s="1" t="s">
        <v>29</v>
      </c>
      <c r="J170" s="26">
        <f t="shared" si="4"/>
        <v>19.899999999999999</v>
      </c>
    </row>
    <row r="171" spans="1:10" x14ac:dyDescent="0.25">
      <c r="A171" s="10">
        <v>43242</v>
      </c>
      <c r="B171" s="1">
        <v>1</v>
      </c>
      <c r="C171" s="1" t="s">
        <v>57</v>
      </c>
      <c r="D171" s="1" t="s">
        <v>27</v>
      </c>
      <c r="E171" s="1">
        <v>3.95</v>
      </c>
      <c r="F171" s="1" t="s">
        <v>39</v>
      </c>
      <c r="G171" s="1" t="s">
        <v>16</v>
      </c>
      <c r="H171" s="1" t="s">
        <v>17</v>
      </c>
      <c r="I171" s="1" t="s">
        <v>18</v>
      </c>
      <c r="J171" s="26">
        <f t="shared" si="4"/>
        <v>3.95</v>
      </c>
    </row>
    <row r="172" spans="1:10" x14ac:dyDescent="0.25">
      <c r="A172" s="10">
        <v>43242</v>
      </c>
      <c r="B172" s="1">
        <v>1</v>
      </c>
      <c r="C172" s="1" t="s">
        <v>62</v>
      </c>
      <c r="D172" s="1" t="s">
        <v>33</v>
      </c>
      <c r="E172" s="1">
        <v>6.95</v>
      </c>
      <c r="F172" s="1" t="s">
        <v>21</v>
      </c>
      <c r="G172" s="1" t="s">
        <v>22</v>
      </c>
      <c r="H172" s="1" t="s">
        <v>17</v>
      </c>
      <c r="I172" s="1" t="s">
        <v>29</v>
      </c>
      <c r="J172" s="26">
        <f t="shared" si="4"/>
        <v>6.95</v>
      </c>
    </row>
    <row r="173" spans="1:10" x14ac:dyDescent="0.25">
      <c r="A173" s="10">
        <v>43242</v>
      </c>
      <c r="B173" s="1">
        <v>2</v>
      </c>
      <c r="C173" s="1" t="s">
        <v>54</v>
      </c>
      <c r="D173" s="1" t="s">
        <v>31</v>
      </c>
      <c r="E173" s="1">
        <v>9.9499999999999993</v>
      </c>
      <c r="F173" s="1" t="s">
        <v>55</v>
      </c>
      <c r="G173" s="1" t="s">
        <v>35</v>
      </c>
      <c r="H173" s="1" t="s">
        <v>17</v>
      </c>
      <c r="I173" s="1" t="s">
        <v>29</v>
      </c>
      <c r="J173" s="26">
        <f t="shared" si="4"/>
        <v>19.899999999999999</v>
      </c>
    </row>
    <row r="174" spans="1:10" x14ac:dyDescent="0.25">
      <c r="A174" s="10">
        <v>43242</v>
      </c>
      <c r="B174" s="1">
        <v>1</v>
      </c>
      <c r="C174" s="1" t="s">
        <v>42</v>
      </c>
      <c r="D174" s="1" t="s">
        <v>33</v>
      </c>
      <c r="E174" s="1">
        <v>6.95</v>
      </c>
      <c r="F174" s="1" t="s">
        <v>15</v>
      </c>
      <c r="G174" s="1" t="s">
        <v>16</v>
      </c>
      <c r="H174" s="1" t="s">
        <v>25</v>
      </c>
      <c r="I174" s="1" t="s">
        <v>29</v>
      </c>
      <c r="J174" s="26">
        <f t="shared" si="4"/>
        <v>6.95</v>
      </c>
    </row>
    <row r="175" spans="1:10" x14ac:dyDescent="0.25">
      <c r="A175" s="10">
        <v>43243</v>
      </c>
      <c r="B175" s="1">
        <v>1</v>
      </c>
      <c r="C175" s="1" t="s">
        <v>51</v>
      </c>
      <c r="D175" s="1" t="s">
        <v>33</v>
      </c>
      <c r="E175" s="1">
        <v>6.95</v>
      </c>
      <c r="F175" s="1" t="s">
        <v>15</v>
      </c>
      <c r="G175" s="1" t="s">
        <v>16</v>
      </c>
      <c r="H175" s="1" t="s">
        <v>17</v>
      </c>
      <c r="I175" s="1" t="s">
        <v>29</v>
      </c>
      <c r="J175" s="26">
        <f t="shared" si="4"/>
        <v>6.95</v>
      </c>
    </row>
    <row r="176" spans="1:10" x14ac:dyDescent="0.25">
      <c r="A176" s="10">
        <v>43243</v>
      </c>
      <c r="B176" s="1">
        <v>2</v>
      </c>
      <c r="C176" s="1" t="s">
        <v>44</v>
      </c>
      <c r="D176" s="1" t="s">
        <v>37</v>
      </c>
      <c r="E176" s="1">
        <v>8.5</v>
      </c>
      <c r="F176" s="1" t="s">
        <v>43</v>
      </c>
      <c r="G176" s="1" t="s">
        <v>41</v>
      </c>
      <c r="H176" s="1" t="s">
        <v>17</v>
      </c>
      <c r="I176" s="1" t="s">
        <v>29</v>
      </c>
      <c r="J176" s="26">
        <f t="shared" ref="J176:J212" si="5">Units*Retail_Price</f>
        <v>17</v>
      </c>
    </row>
    <row r="177" spans="1:10" x14ac:dyDescent="0.25">
      <c r="A177" s="10">
        <v>43243</v>
      </c>
      <c r="B177" s="1">
        <v>1</v>
      </c>
      <c r="C177" s="1" t="s">
        <v>68</v>
      </c>
      <c r="D177" s="1" t="s">
        <v>31</v>
      </c>
      <c r="E177" s="1">
        <v>10.99</v>
      </c>
      <c r="F177" s="1" t="s">
        <v>28</v>
      </c>
      <c r="G177" s="1" t="s">
        <v>16</v>
      </c>
      <c r="H177" s="1" t="s">
        <v>17</v>
      </c>
      <c r="I177" s="1" t="s">
        <v>18</v>
      </c>
      <c r="J177" s="26">
        <f t="shared" si="5"/>
        <v>10.99</v>
      </c>
    </row>
    <row r="178" spans="1:10" x14ac:dyDescent="0.25">
      <c r="A178" s="10">
        <v>43243</v>
      </c>
      <c r="B178" s="1">
        <v>2</v>
      </c>
      <c r="C178" s="1" t="s">
        <v>26</v>
      </c>
      <c r="D178" s="1" t="s">
        <v>27</v>
      </c>
      <c r="E178" s="1">
        <v>4.1900000000000004</v>
      </c>
      <c r="F178" s="1" t="s">
        <v>43</v>
      </c>
      <c r="G178" s="1" t="s">
        <v>41</v>
      </c>
      <c r="H178" s="1" t="s">
        <v>17</v>
      </c>
      <c r="I178" s="1" t="s">
        <v>23</v>
      </c>
      <c r="J178" s="26">
        <f t="shared" si="5"/>
        <v>8.3800000000000008</v>
      </c>
    </row>
    <row r="179" spans="1:10" x14ac:dyDescent="0.25">
      <c r="A179" s="10">
        <v>43244</v>
      </c>
      <c r="B179" s="1">
        <v>1</v>
      </c>
      <c r="C179" s="1" t="s">
        <v>68</v>
      </c>
      <c r="D179" s="1" t="s">
        <v>31</v>
      </c>
      <c r="E179" s="1">
        <v>10.99</v>
      </c>
      <c r="F179" s="1" t="s">
        <v>39</v>
      </c>
      <c r="G179" s="1" t="s">
        <v>16</v>
      </c>
      <c r="H179" s="1" t="s">
        <v>25</v>
      </c>
      <c r="I179" s="1" t="s">
        <v>29</v>
      </c>
      <c r="J179" s="26">
        <f t="shared" si="5"/>
        <v>10.99</v>
      </c>
    </row>
    <row r="180" spans="1:10" x14ac:dyDescent="0.25">
      <c r="A180" s="10">
        <v>43244</v>
      </c>
      <c r="B180" s="1">
        <v>1</v>
      </c>
      <c r="C180" s="1" t="s">
        <v>69</v>
      </c>
      <c r="D180" s="1" t="s">
        <v>31</v>
      </c>
      <c r="E180" s="1">
        <v>6.99</v>
      </c>
      <c r="F180" s="1" t="s">
        <v>28</v>
      </c>
      <c r="G180" s="1" t="s">
        <v>16</v>
      </c>
      <c r="H180" s="1" t="s">
        <v>17</v>
      </c>
      <c r="I180" s="1" t="s">
        <v>18</v>
      </c>
      <c r="J180" s="26">
        <f t="shared" si="5"/>
        <v>6.99</v>
      </c>
    </row>
    <row r="181" spans="1:10" x14ac:dyDescent="0.25">
      <c r="A181" s="10">
        <v>43244</v>
      </c>
      <c r="B181" s="1">
        <v>1</v>
      </c>
      <c r="C181" s="1" t="s">
        <v>68</v>
      </c>
      <c r="D181" s="1" t="s">
        <v>31</v>
      </c>
      <c r="E181" s="1">
        <v>10.99</v>
      </c>
      <c r="F181" s="1" t="s">
        <v>39</v>
      </c>
      <c r="G181" s="1" t="s">
        <v>16</v>
      </c>
      <c r="H181" s="1" t="s">
        <v>17</v>
      </c>
      <c r="I181" s="1" t="s">
        <v>29</v>
      </c>
      <c r="J181" s="26">
        <f t="shared" si="5"/>
        <v>10.99</v>
      </c>
    </row>
    <row r="182" spans="1:10" x14ac:dyDescent="0.25">
      <c r="A182" s="10">
        <v>43244</v>
      </c>
      <c r="B182" s="1">
        <v>1</v>
      </c>
      <c r="C182" s="1" t="s">
        <v>36</v>
      </c>
      <c r="D182" s="1" t="s">
        <v>37</v>
      </c>
      <c r="E182" s="1">
        <v>9.9499999999999993</v>
      </c>
      <c r="F182" s="1" t="s">
        <v>15</v>
      </c>
      <c r="G182" s="1" t="s">
        <v>16</v>
      </c>
      <c r="H182" s="1" t="s">
        <v>25</v>
      </c>
      <c r="I182" s="1" t="s">
        <v>18</v>
      </c>
      <c r="J182" s="26">
        <f t="shared" si="5"/>
        <v>9.9499999999999993</v>
      </c>
    </row>
    <row r="183" spans="1:10" x14ac:dyDescent="0.25">
      <c r="A183" s="10">
        <v>43244</v>
      </c>
      <c r="B183" s="1">
        <v>1</v>
      </c>
      <c r="C183" s="1" t="s">
        <v>45</v>
      </c>
      <c r="D183" s="1" t="s">
        <v>27</v>
      </c>
      <c r="E183" s="1">
        <v>2.4500000000000002</v>
      </c>
      <c r="F183" s="1" t="s">
        <v>15</v>
      </c>
      <c r="G183" s="1" t="s">
        <v>16</v>
      </c>
      <c r="H183" s="1" t="s">
        <v>17</v>
      </c>
      <c r="I183" s="1" t="s">
        <v>18</v>
      </c>
      <c r="J183" s="26">
        <f t="shared" si="5"/>
        <v>2.4500000000000002</v>
      </c>
    </row>
    <row r="184" spans="1:10" x14ac:dyDescent="0.25">
      <c r="A184" s="10">
        <v>43244</v>
      </c>
      <c r="B184" s="1">
        <v>1</v>
      </c>
      <c r="C184" s="1" t="s">
        <v>19</v>
      </c>
      <c r="D184" s="1" t="s">
        <v>20</v>
      </c>
      <c r="E184" s="1">
        <v>19.95</v>
      </c>
      <c r="F184" s="1" t="s">
        <v>34</v>
      </c>
      <c r="G184" s="1" t="s">
        <v>35</v>
      </c>
      <c r="H184" s="1" t="s">
        <v>17</v>
      </c>
      <c r="I184" s="1" t="s">
        <v>23</v>
      </c>
      <c r="J184" s="26">
        <f t="shared" si="5"/>
        <v>19.95</v>
      </c>
    </row>
    <row r="185" spans="1:10" x14ac:dyDescent="0.25">
      <c r="A185" s="10">
        <v>43244</v>
      </c>
      <c r="B185" s="1">
        <v>1</v>
      </c>
      <c r="C185" s="1" t="s">
        <v>30</v>
      </c>
      <c r="D185" s="1" t="s">
        <v>31</v>
      </c>
      <c r="E185" s="1">
        <v>6.99</v>
      </c>
      <c r="F185" s="1" t="s">
        <v>28</v>
      </c>
      <c r="G185" s="1" t="s">
        <v>16</v>
      </c>
      <c r="H185" s="1" t="s">
        <v>17</v>
      </c>
      <c r="I185" s="1" t="s">
        <v>18</v>
      </c>
      <c r="J185" s="26">
        <f t="shared" si="5"/>
        <v>6.99</v>
      </c>
    </row>
    <row r="186" spans="1:10" x14ac:dyDescent="0.25">
      <c r="A186" s="10">
        <v>43244</v>
      </c>
      <c r="B186" s="1">
        <v>2</v>
      </c>
      <c r="C186" s="1" t="s">
        <v>57</v>
      </c>
      <c r="D186" s="1" t="s">
        <v>27</v>
      </c>
      <c r="E186" s="1">
        <v>3.95</v>
      </c>
      <c r="F186" s="1" t="s">
        <v>28</v>
      </c>
      <c r="G186" s="1" t="s">
        <v>16</v>
      </c>
      <c r="H186" s="1" t="s">
        <v>25</v>
      </c>
      <c r="I186" s="1" t="s">
        <v>29</v>
      </c>
      <c r="J186" s="26">
        <f t="shared" si="5"/>
        <v>7.9</v>
      </c>
    </row>
    <row r="187" spans="1:10" x14ac:dyDescent="0.25">
      <c r="A187" s="10">
        <v>43245</v>
      </c>
      <c r="B187" s="1">
        <v>1</v>
      </c>
      <c r="C187" s="1" t="s">
        <v>54</v>
      </c>
      <c r="D187" s="1" t="s">
        <v>31</v>
      </c>
      <c r="E187" s="1">
        <v>9.9499999999999993</v>
      </c>
      <c r="F187" s="1" t="s">
        <v>15</v>
      </c>
      <c r="G187" s="1" t="s">
        <v>16</v>
      </c>
      <c r="H187" s="1" t="s">
        <v>17</v>
      </c>
      <c r="I187" s="1" t="s">
        <v>29</v>
      </c>
      <c r="J187" s="26">
        <f t="shared" si="5"/>
        <v>9.9499999999999993</v>
      </c>
    </row>
    <row r="188" spans="1:10" x14ac:dyDescent="0.25">
      <c r="A188" s="10">
        <v>43245</v>
      </c>
      <c r="B188" s="1">
        <v>1</v>
      </c>
      <c r="C188" s="1" t="s">
        <v>13</v>
      </c>
      <c r="D188" s="1" t="s">
        <v>14</v>
      </c>
      <c r="E188" s="1">
        <v>17.95</v>
      </c>
      <c r="F188" s="1" t="s">
        <v>28</v>
      </c>
      <c r="G188" s="1" t="s">
        <v>16</v>
      </c>
      <c r="H188" s="1" t="s">
        <v>17</v>
      </c>
      <c r="I188" s="1" t="s">
        <v>29</v>
      </c>
      <c r="J188" s="26">
        <f t="shared" si="5"/>
        <v>17.95</v>
      </c>
    </row>
    <row r="189" spans="1:10" x14ac:dyDescent="0.25">
      <c r="A189" s="10">
        <v>43245</v>
      </c>
      <c r="B189" s="1">
        <v>1</v>
      </c>
      <c r="C189" s="1" t="s">
        <v>61</v>
      </c>
      <c r="D189" s="1" t="s">
        <v>50</v>
      </c>
      <c r="E189" s="1">
        <v>15.99</v>
      </c>
      <c r="F189" s="1" t="s">
        <v>15</v>
      </c>
      <c r="G189" s="1" t="s">
        <v>16</v>
      </c>
      <c r="H189" s="1" t="s">
        <v>17</v>
      </c>
      <c r="I189" s="1" t="s">
        <v>29</v>
      </c>
      <c r="J189" s="26">
        <f t="shared" si="5"/>
        <v>15.99</v>
      </c>
    </row>
    <row r="190" spans="1:10" x14ac:dyDescent="0.25">
      <c r="A190" s="10">
        <v>43245</v>
      </c>
      <c r="B190" s="1">
        <v>3</v>
      </c>
      <c r="C190" s="1" t="s">
        <v>24</v>
      </c>
      <c r="D190" s="1" t="s">
        <v>20</v>
      </c>
      <c r="E190" s="1">
        <v>19.95</v>
      </c>
      <c r="F190" s="1" t="s">
        <v>15</v>
      </c>
      <c r="G190" s="1" t="s">
        <v>16</v>
      </c>
      <c r="H190" s="1" t="s">
        <v>17</v>
      </c>
      <c r="I190" s="1" t="s">
        <v>29</v>
      </c>
      <c r="J190" s="26">
        <f t="shared" si="5"/>
        <v>59.849999999999994</v>
      </c>
    </row>
    <row r="191" spans="1:10" x14ac:dyDescent="0.25">
      <c r="A191" s="10">
        <v>43245</v>
      </c>
      <c r="B191" s="1">
        <v>2</v>
      </c>
      <c r="C191" s="1" t="s">
        <v>45</v>
      </c>
      <c r="D191" s="1" t="s">
        <v>27</v>
      </c>
      <c r="E191" s="1">
        <v>2.4500000000000002</v>
      </c>
      <c r="F191" s="1" t="s">
        <v>34</v>
      </c>
      <c r="G191" s="1" t="s">
        <v>35</v>
      </c>
      <c r="H191" s="1" t="s">
        <v>17</v>
      </c>
      <c r="I191" s="1" t="s">
        <v>29</v>
      </c>
      <c r="J191" s="26">
        <f t="shared" si="5"/>
        <v>4.9000000000000004</v>
      </c>
    </row>
    <row r="192" spans="1:10" x14ac:dyDescent="0.25">
      <c r="A192" s="10">
        <v>43245</v>
      </c>
      <c r="B192" s="1">
        <v>1</v>
      </c>
      <c r="C192" s="1" t="s">
        <v>26</v>
      </c>
      <c r="D192" s="1" t="s">
        <v>27</v>
      </c>
      <c r="E192" s="1">
        <v>4.1900000000000004</v>
      </c>
      <c r="F192" s="1" t="s">
        <v>15</v>
      </c>
      <c r="G192" s="1" t="s">
        <v>16</v>
      </c>
      <c r="H192" s="1" t="s">
        <v>17</v>
      </c>
      <c r="I192" s="1" t="s">
        <v>29</v>
      </c>
      <c r="J192" s="26">
        <f t="shared" si="5"/>
        <v>4.1900000000000004</v>
      </c>
    </row>
    <row r="193" spans="1:10" x14ac:dyDescent="0.25">
      <c r="A193" s="10">
        <v>43245</v>
      </c>
      <c r="B193" s="1">
        <v>1</v>
      </c>
      <c r="C193" s="1" t="s">
        <v>26</v>
      </c>
      <c r="D193" s="1" t="s">
        <v>27</v>
      </c>
      <c r="E193" s="1">
        <v>4.1900000000000004</v>
      </c>
      <c r="F193" s="1" t="s">
        <v>40</v>
      </c>
      <c r="G193" s="1" t="s">
        <v>41</v>
      </c>
      <c r="H193" s="1" t="s">
        <v>17</v>
      </c>
      <c r="I193" s="1" t="s">
        <v>18</v>
      </c>
      <c r="J193" s="26">
        <f t="shared" si="5"/>
        <v>4.1900000000000004</v>
      </c>
    </row>
    <row r="194" spans="1:10" x14ac:dyDescent="0.25">
      <c r="A194" s="10">
        <v>43245</v>
      </c>
      <c r="B194" s="1">
        <v>1</v>
      </c>
      <c r="C194" s="1" t="s">
        <v>36</v>
      </c>
      <c r="D194" s="1" t="s">
        <v>37</v>
      </c>
      <c r="E194" s="1">
        <v>9.9499999999999993</v>
      </c>
      <c r="F194" s="1" t="s">
        <v>38</v>
      </c>
      <c r="G194" s="1" t="s">
        <v>16</v>
      </c>
      <c r="H194" s="1" t="s">
        <v>17</v>
      </c>
      <c r="I194" s="1" t="s">
        <v>29</v>
      </c>
      <c r="J194" s="26">
        <f t="shared" si="5"/>
        <v>9.9499999999999993</v>
      </c>
    </row>
    <row r="195" spans="1:10" x14ac:dyDescent="0.25">
      <c r="A195" s="10">
        <v>43245</v>
      </c>
      <c r="B195" s="1">
        <v>1</v>
      </c>
      <c r="C195" s="1" t="s">
        <v>49</v>
      </c>
      <c r="D195" s="1" t="s">
        <v>50</v>
      </c>
      <c r="E195" s="1">
        <v>13.95</v>
      </c>
      <c r="F195" s="1" t="s">
        <v>39</v>
      </c>
      <c r="G195" s="1" t="s">
        <v>16</v>
      </c>
      <c r="H195" s="1" t="s">
        <v>17</v>
      </c>
      <c r="I195" s="1" t="s">
        <v>29</v>
      </c>
      <c r="J195" s="26">
        <f t="shared" si="5"/>
        <v>13.95</v>
      </c>
    </row>
    <row r="196" spans="1:10" x14ac:dyDescent="0.25">
      <c r="A196" s="10">
        <v>43245</v>
      </c>
      <c r="B196" s="1">
        <v>1</v>
      </c>
      <c r="C196" s="1" t="s">
        <v>53</v>
      </c>
      <c r="D196" s="1" t="s">
        <v>37</v>
      </c>
      <c r="E196" s="1">
        <v>9.9499999999999993</v>
      </c>
      <c r="F196" s="1" t="s">
        <v>21</v>
      </c>
      <c r="G196" s="1" t="s">
        <v>22</v>
      </c>
      <c r="H196" s="1" t="s">
        <v>17</v>
      </c>
      <c r="I196" s="1" t="s">
        <v>29</v>
      </c>
      <c r="J196" s="26">
        <f t="shared" si="5"/>
        <v>9.9499999999999993</v>
      </c>
    </row>
    <row r="197" spans="1:10" x14ac:dyDescent="0.25">
      <c r="A197" s="10">
        <v>43246</v>
      </c>
      <c r="B197" s="1">
        <v>3</v>
      </c>
      <c r="C197" s="1" t="s">
        <v>52</v>
      </c>
      <c r="D197" s="1" t="s">
        <v>14</v>
      </c>
      <c r="E197" s="1">
        <v>73.489999999999995</v>
      </c>
      <c r="F197" s="1" t="s">
        <v>28</v>
      </c>
      <c r="G197" s="1" t="s">
        <v>16</v>
      </c>
      <c r="H197" s="1" t="s">
        <v>17</v>
      </c>
      <c r="I197" s="1" t="s">
        <v>29</v>
      </c>
      <c r="J197" s="26">
        <f t="shared" si="5"/>
        <v>220.46999999999997</v>
      </c>
    </row>
    <row r="198" spans="1:10" x14ac:dyDescent="0.25">
      <c r="A198" s="10">
        <v>43246</v>
      </c>
      <c r="B198" s="1">
        <v>1</v>
      </c>
      <c r="C198" s="1" t="s">
        <v>69</v>
      </c>
      <c r="D198" s="1" t="s">
        <v>31</v>
      </c>
      <c r="E198" s="1">
        <v>6.99</v>
      </c>
      <c r="F198" s="1" t="s">
        <v>15</v>
      </c>
      <c r="G198" s="1" t="s">
        <v>16</v>
      </c>
      <c r="H198" s="1" t="s">
        <v>17</v>
      </c>
      <c r="I198" s="1" t="s">
        <v>18</v>
      </c>
      <c r="J198" s="26">
        <f t="shared" si="5"/>
        <v>6.99</v>
      </c>
    </row>
    <row r="199" spans="1:10" x14ac:dyDescent="0.25">
      <c r="A199" s="10">
        <v>43246</v>
      </c>
      <c r="B199" s="1">
        <v>2</v>
      </c>
      <c r="C199" s="1" t="s">
        <v>36</v>
      </c>
      <c r="D199" s="1" t="s">
        <v>37</v>
      </c>
      <c r="E199" s="1">
        <v>9.9499999999999993</v>
      </c>
      <c r="F199" s="1" t="s">
        <v>34</v>
      </c>
      <c r="G199" s="1" t="s">
        <v>35</v>
      </c>
      <c r="H199" s="1" t="s">
        <v>17</v>
      </c>
      <c r="I199" s="1" t="s">
        <v>29</v>
      </c>
      <c r="J199" s="26">
        <f t="shared" si="5"/>
        <v>19.899999999999999</v>
      </c>
    </row>
    <row r="200" spans="1:10" x14ac:dyDescent="0.25">
      <c r="A200" s="10">
        <v>43247</v>
      </c>
      <c r="B200" s="1">
        <v>1</v>
      </c>
      <c r="C200" s="1" t="s">
        <v>59</v>
      </c>
      <c r="D200" s="1" t="s">
        <v>37</v>
      </c>
      <c r="E200" s="1">
        <v>8.5</v>
      </c>
      <c r="F200" s="1" t="s">
        <v>34</v>
      </c>
      <c r="G200" s="1" t="s">
        <v>35</v>
      </c>
      <c r="H200" s="1" t="s">
        <v>25</v>
      </c>
      <c r="I200" s="1" t="s">
        <v>29</v>
      </c>
      <c r="J200" s="26">
        <f t="shared" si="5"/>
        <v>8.5</v>
      </c>
    </row>
    <row r="201" spans="1:10" x14ac:dyDescent="0.25">
      <c r="A201" s="10">
        <v>43247</v>
      </c>
      <c r="B201" s="1">
        <v>1</v>
      </c>
      <c r="C201" s="1" t="s">
        <v>48</v>
      </c>
      <c r="D201" s="1" t="s">
        <v>20</v>
      </c>
      <c r="E201" s="1">
        <v>19.95</v>
      </c>
      <c r="F201" s="1" t="s">
        <v>38</v>
      </c>
      <c r="G201" s="1" t="s">
        <v>16</v>
      </c>
      <c r="H201" s="1" t="s">
        <v>17</v>
      </c>
      <c r="I201" s="1" t="s">
        <v>29</v>
      </c>
      <c r="J201" s="26">
        <f t="shared" si="5"/>
        <v>19.95</v>
      </c>
    </row>
    <row r="202" spans="1:10" x14ac:dyDescent="0.25">
      <c r="A202" s="10">
        <v>43247</v>
      </c>
      <c r="B202" s="1">
        <v>1</v>
      </c>
      <c r="C202" s="1" t="s">
        <v>69</v>
      </c>
      <c r="D202" s="1" t="s">
        <v>31</v>
      </c>
      <c r="E202" s="1">
        <v>6.99</v>
      </c>
      <c r="F202" s="1" t="s">
        <v>28</v>
      </c>
      <c r="G202" s="1" t="s">
        <v>16</v>
      </c>
      <c r="H202" s="1" t="s">
        <v>17</v>
      </c>
      <c r="I202" s="1" t="s">
        <v>29</v>
      </c>
      <c r="J202" s="26">
        <f t="shared" si="5"/>
        <v>6.99</v>
      </c>
    </row>
    <row r="203" spans="1:10" x14ac:dyDescent="0.25">
      <c r="A203" s="10">
        <v>43247</v>
      </c>
      <c r="B203" s="1">
        <v>3</v>
      </c>
      <c r="C203" s="1" t="s">
        <v>70</v>
      </c>
      <c r="D203" s="1" t="s">
        <v>31</v>
      </c>
      <c r="E203" s="1">
        <v>13.99</v>
      </c>
      <c r="F203" s="1" t="s">
        <v>43</v>
      </c>
      <c r="G203" s="1" t="s">
        <v>41</v>
      </c>
      <c r="H203" s="1" t="s">
        <v>17</v>
      </c>
      <c r="I203" s="1" t="s">
        <v>29</v>
      </c>
      <c r="J203" s="26">
        <f t="shared" si="5"/>
        <v>41.97</v>
      </c>
    </row>
    <row r="204" spans="1:10" x14ac:dyDescent="0.25">
      <c r="A204" s="10">
        <v>43247</v>
      </c>
      <c r="B204" s="1">
        <v>1</v>
      </c>
      <c r="C204" s="1" t="s">
        <v>44</v>
      </c>
      <c r="D204" s="1" t="s">
        <v>37</v>
      </c>
      <c r="E204" s="1">
        <v>8.5</v>
      </c>
      <c r="F204" s="1" t="s">
        <v>28</v>
      </c>
      <c r="G204" s="1" t="s">
        <v>16</v>
      </c>
      <c r="H204" s="1" t="s">
        <v>17</v>
      </c>
      <c r="I204" s="1" t="s">
        <v>29</v>
      </c>
      <c r="J204" s="26">
        <f t="shared" si="5"/>
        <v>8.5</v>
      </c>
    </row>
    <row r="205" spans="1:10" x14ac:dyDescent="0.25">
      <c r="A205" s="10">
        <v>43247</v>
      </c>
      <c r="B205" s="1">
        <v>4</v>
      </c>
      <c r="C205" s="1" t="s">
        <v>46</v>
      </c>
      <c r="D205" s="1" t="s">
        <v>31</v>
      </c>
      <c r="E205" s="1">
        <v>6.99</v>
      </c>
      <c r="F205" s="1" t="s">
        <v>38</v>
      </c>
      <c r="G205" s="1" t="s">
        <v>16</v>
      </c>
      <c r="H205" s="1" t="s">
        <v>17</v>
      </c>
      <c r="I205" s="1" t="s">
        <v>18</v>
      </c>
      <c r="J205" s="26">
        <f t="shared" si="5"/>
        <v>27.96</v>
      </c>
    </row>
    <row r="206" spans="1:10" x14ac:dyDescent="0.25">
      <c r="A206" s="10">
        <v>43248</v>
      </c>
      <c r="B206" s="1">
        <v>2</v>
      </c>
      <c r="C206" s="1" t="s">
        <v>48</v>
      </c>
      <c r="D206" s="1" t="s">
        <v>20</v>
      </c>
      <c r="E206" s="1">
        <v>19.95</v>
      </c>
      <c r="F206" s="1" t="s">
        <v>34</v>
      </c>
      <c r="G206" s="1" t="s">
        <v>35</v>
      </c>
      <c r="H206" s="1" t="s">
        <v>17</v>
      </c>
      <c r="I206" s="1" t="s">
        <v>18</v>
      </c>
      <c r="J206" s="26">
        <f t="shared" si="5"/>
        <v>39.9</v>
      </c>
    </row>
    <row r="207" spans="1:10" x14ac:dyDescent="0.25">
      <c r="A207" s="10">
        <v>43248</v>
      </c>
      <c r="B207" s="1">
        <v>2</v>
      </c>
      <c r="C207" s="1" t="s">
        <v>44</v>
      </c>
      <c r="D207" s="1" t="s">
        <v>37</v>
      </c>
      <c r="E207" s="1">
        <v>8.5</v>
      </c>
      <c r="F207" s="1" t="s">
        <v>40</v>
      </c>
      <c r="G207" s="1" t="s">
        <v>41</v>
      </c>
      <c r="H207" s="1" t="s">
        <v>17</v>
      </c>
      <c r="I207" s="1" t="s">
        <v>29</v>
      </c>
      <c r="J207" s="26">
        <f t="shared" si="5"/>
        <v>17</v>
      </c>
    </row>
    <row r="208" spans="1:10" x14ac:dyDescent="0.25">
      <c r="A208" s="10">
        <v>43248</v>
      </c>
      <c r="B208" s="1">
        <v>1</v>
      </c>
      <c r="C208" s="1" t="s">
        <v>60</v>
      </c>
      <c r="D208" s="1" t="s">
        <v>37</v>
      </c>
      <c r="E208" s="1">
        <v>9.9499999999999993</v>
      </c>
      <c r="F208" s="1" t="s">
        <v>40</v>
      </c>
      <c r="G208" s="1" t="s">
        <v>41</v>
      </c>
      <c r="H208" s="1" t="s">
        <v>17</v>
      </c>
      <c r="I208" s="1" t="s">
        <v>29</v>
      </c>
      <c r="J208" s="26">
        <f t="shared" si="5"/>
        <v>9.9499999999999993</v>
      </c>
    </row>
    <row r="209" spans="1:10" x14ac:dyDescent="0.25">
      <c r="A209" s="10">
        <v>43248</v>
      </c>
      <c r="B209" s="1">
        <v>2</v>
      </c>
      <c r="C209" s="1" t="s">
        <v>36</v>
      </c>
      <c r="D209" s="1" t="s">
        <v>37</v>
      </c>
      <c r="E209" s="1">
        <v>9.9499999999999993</v>
      </c>
      <c r="F209" s="1" t="s">
        <v>21</v>
      </c>
      <c r="G209" s="1" t="s">
        <v>22</v>
      </c>
      <c r="H209" s="1" t="s">
        <v>17</v>
      </c>
      <c r="I209" s="1" t="s">
        <v>29</v>
      </c>
      <c r="J209" s="26">
        <f t="shared" si="5"/>
        <v>19.899999999999999</v>
      </c>
    </row>
    <row r="210" spans="1:10" x14ac:dyDescent="0.25">
      <c r="A210" s="10">
        <v>43248</v>
      </c>
      <c r="B210" s="1">
        <v>1</v>
      </c>
      <c r="C210" s="1" t="s">
        <v>51</v>
      </c>
      <c r="D210" s="1" t="s">
        <v>33</v>
      </c>
      <c r="E210" s="1">
        <v>6.95</v>
      </c>
      <c r="F210" s="1" t="s">
        <v>38</v>
      </c>
      <c r="G210" s="1" t="s">
        <v>16</v>
      </c>
      <c r="H210" s="1" t="s">
        <v>25</v>
      </c>
      <c r="I210" s="1" t="s">
        <v>29</v>
      </c>
      <c r="J210" s="26">
        <f t="shared" si="5"/>
        <v>6.95</v>
      </c>
    </row>
    <row r="211" spans="1:10" x14ac:dyDescent="0.25">
      <c r="A211" s="10">
        <v>43248</v>
      </c>
      <c r="B211" s="1">
        <v>1</v>
      </c>
      <c r="C211" s="1" t="s">
        <v>30</v>
      </c>
      <c r="D211" s="1" t="s">
        <v>31</v>
      </c>
      <c r="E211" s="1">
        <v>6.99</v>
      </c>
      <c r="F211" s="1" t="s">
        <v>43</v>
      </c>
      <c r="G211" s="1" t="s">
        <v>41</v>
      </c>
      <c r="H211" s="1" t="s">
        <v>25</v>
      </c>
      <c r="I211" s="1" t="s">
        <v>18</v>
      </c>
      <c r="J211" s="26">
        <f t="shared" si="5"/>
        <v>6.99</v>
      </c>
    </row>
    <row r="212" spans="1:10" x14ac:dyDescent="0.25">
      <c r="A212" s="10">
        <v>43248</v>
      </c>
      <c r="B212" s="1">
        <v>1</v>
      </c>
      <c r="C212" s="1" t="s">
        <v>45</v>
      </c>
      <c r="D212" s="1" t="s">
        <v>27</v>
      </c>
      <c r="E212" s="1">
        <v>2.4500000000000002</v>
      </c>
      <c r="F212" s="1" t="s">
        <v>40</v>
      </c>
      <c r="G212" s="1" t="s">
        <v>41</v>
      </c>
      <c r="H212" s="1" t="s">
        <v>17</v>
      </c>
      <c r="I212" s="1" t="s">
        <v>29</v>
      </c>
      <c r="J212" s="26">
        <f t="shared" si="5"/>
        <v>2.4500000000000002</v>
      </c>
    </row>
  </sheetData>
  <pageMargins left="0.7" right="0.7" top="0.75" bottom="0.75" header="0.3" footer="0.3"/>
  <pageSetup scale="67" fitToHeight="0" orientation="portrait" horizontalDpi="1200" verticalDpi="1200" r:id="rId1"/>
  <headerFooter>
    <oddFooter>&amp;L&amp;F</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C18" sqref="C18"/>
    </sheetView>
  </sheetViews>
  <sheetFormatPr defaultRowHeight="15" x14ac:dyDescent="0.25"/>
  <cols>
    <col min="1" max="1" width="9.7109375" bestFit="1" customWidth="1"/>
    <col min="2" max="2" width="5.7109375" bestFit="1" customWidth="1"/>
    <col min="3" max="3" width="27.140625" bestFit="1" customWidth="1"/>
    <col min="4" max="5" width="11.5703125" bestFit="1" customWidth="1"/>
    <col min="6" max="6" width="5.42578125" bestFit="1" customWidth="1"/>
    <col min="7" max="7" width="14.140625" bestFit="1" customWidth="1"/>
    <col min="8" max="8" width="12.140625" bestFit="1" customWidth="1"/>
    <col min="9" max="9" width="11" bestFit="1" customWidth="1"/>
  </cols>
  <sheetData>
    <row r="1" spans="1:9" x14ac:dyDescent="0.25">
      <c r="A1" s="17" t="s">
        <v>4</v>
      </c>
      <c r="B1" s="18" t="s">
        <v>5</v>
      </c>
      <c r="C1" s="18" t="s">
        <v>6</v>
      </c>
      <c r="D1" s="18" t="s">
        <v>7</v>
      </c>
      <c r="E1" s="19" t="s">
        <v>8</v>
      </c>
      <c r="F1" s="19" t="s">
        <v>9</v>
      </c>
      <c r="G1" s="19" t="s">
        <v>10</v>
      </c>
      <c r="H1" s="19" t="s">
        <v>11</v>
      </c>
      <c r="I1" s="20" t="s">
        <v>12</v>
      </c>
    </row>
    <row r="2" spans="1:9" x14ac:dyDescent="0.25">
      <c r="A2" s="15">
        <v>43225</v>
      </c>
      <c r="B2" s="21">
        <v>1</v>
      </c>
      <c r="C2" s="21" t="s">
        <v>56</v>
      </c>
      <c r="D2" s="21" t="s">
        <v>37</v>
      </c>
      <c r="E2" s="21">
        <v>9.25</v>
      </c>
      <c r="F2" s="21" t="s">
        <v>21</v>
      </c>
      <c r="G2" s="21" t="s">
        <v>22</v>
      </c>
      <c r="H2" s="21" t="s">
        <v>17</v>
      </c>
      <c r="I2" s="22" t="s">
        <v>29</v>
      </c>
    </row>
    <row r="3" spans="1:9" x14ac:dyDescent="0.25">
      <c r="A3" s="16">
        <v>43227</v>
      </c>
      <c r="B3" s="23">
        <v>1</v>
      </c>
      <c r="C3" s="23" t="s">
        <v>59</v>
      </c>
      <c r="D3" s="23" t="s">
        <v>37</v>
      </c>
      <c r="E3" s="23">
        <v>8.5</v>
      </c>
      <c r="F3" s="23" t="s">
        <v>21</v>
      </c>
      <c r="G3" s="23" t="s">
        <v>22</v>
      </c>
      <c r="H3" s="23" t="s">
        <v>17</v>
      </c>
      <c r="I3" s="24" t="s">
        <v>29</v>
      </c>
    </row>
    <row r="4" spans="1:9" x14ac:dyDescent="0.25">
      <c r="A4" s="15">
        <v>43228</v>
      </c>
      <c r="B4" s="21">
        <v>2</v>
      </c>
      <c r="C4" s="21" t="s">
        <v>36</v>
      </c>
      <c r="D4" s="21" t="s">
        <v>37</v>
      </c>
      <c r="E4" s="21">
        <v>9.9499999999999993</v>
      </c>
      <c r="F4" s="21" t="s">
        <v>21</v>
      </c>
      <c r="G4" s="21" t="s">
        <v>22</v>
      </c>
      <c r="H4" s="21" t="s">
        <v>17</v>
      </c>
      <c r="I4" s="22" t="s">
        <v>29</v>
      </c>
    </row>
    <row r="5" spans="1:9" x14ac:dyDescent="0.25">
      <c r="A5" s="16">
        <v>43232</v>
      </c>
      <c r="B5" s="23">
        <v>1</v>
      </c>
      <c r="C5" s="23" t="s">
        <v>53</v>
      </c>
      <c r="D5" s="23" t="s">
        <v>37</v>
      </c>
      <c r="E5" s="23">
        <v>9.9499999999999993</v>
      </c>
      <c r="F5" s="23" t="s">
        <v>21</v>
      </c>
      <c r="G5" s="23" t="s">
        <v>22</v>
      </c>
      <c r="H5" s="23" t="s">
        <v>17</v>
      </c>
      <c r="I5" s="24" t="s">
        <v>29</v>
      </c>
    </row>
    <row r="6" spans="1:9" x14ac:dyDescent="0.25">
      <c r="A6" s="15">
        <v>43235</v>
      </c>
      <c r="B6" s="21">
        <v>2</v>
      </c>
      <c r="C6" s="21" t="s">
        <v>30</v>
      </c>
      <c r="D6" s="21" t="s">
        <v>31</v>
      </c>
      <c r="E6" s="21">
        <v>6.99</v>
      </c>
      <c r="F6" s="21" t="s">
        <v>21</v>
      </c>
      <c r="G6" s="21" t="s">
        <v>22</v>
      </c>
      <c r="H6" s="21" t="s">
        <v>17</v>
      </c>
      <c r="I6" s="22" t="s">
        <v>29</v>
      </c>
    </row>
    <row r="7" spans="1:9" x14ac:dyDescent="0.25">
      <c r="A7" s="16">
        <v>43238</v>
      </c>
      <c r="B7" s="23">
        <v>1</v>
      </c>
      <c r="C7" s="23" t="s">
        <v>57</v>
      </c>
      <c r="D7" s="23" t="s">
        <v>27</v>
      </c>
      <c r="E7" s="23">
        <v>3.95</v>
      </c>
      <c r="F7" s="23" t="s">
        <v>21</v>
      </c>
      <c r="G7" s="23" t="s">
        <v>22</v>
      </c>
      <c r="H7" s="23" t="s">
        <v>17</v>
      </c>
      <c r="I7" s="24" t="s">
        <v>29</v>
      </c>
    </row>
    <row r="8" spans="1:9" x14ac:dyDescent="0.25">
      <c r="A8" s="15">
        <v>43238</v>
      </c>
      <c r="B8" s="21">
        <v>1</v>
      </c>
      <c r="C8" s="21" t="s">
        <v>13</v>
      </c>
      <c r="D8" s="21" t="s">
        <v>14</v>
      </c>
      <c r="E8" s="21">
        <v>17.95</v>
      </c>
      <c r="F8" s="21" t="s">
        <v>21</v>
      </c>
      <c r="G8" s="21" t="s">
        <v>22</v>
      </c>
      <c r="H8" s="21" t="s">
        <v>17</v>
      </c>
      <c r="I8" s="22" t="s">
        <v>29</v>
      </c>
    </row>
    <row r="9" spans="1:9" x14ac:dyDescent="0.25">
      <c r="A9" s="16">
        <v>43239</v>
      </c>
      <c r="B9" s="23">
        <v>2</v>
      </c>
      <c r="C9" s="23" t="s">
        <v>62</v>
      </c>
      <c r="D9" s="23" t="s">
        <v>33</v>
      </c>
      <c r="E9" s="23">
        <v>6.95</v>
      </c>
      <c r="F9" s="23" t="s">
        <v>21</v>
      </c>
      <c r="G9" s="23" t="s">
        <v>22</v>
      </c>
      <c r="H9" s="23" t="s">
        <v>25</v>
      </c>
      <c r="I9" s="24" t="s">
        <v>29</v>
      </c>
    </row>
    <row r="10" spans="1:9" x14ac:dyDescent="0.25">
      <c r="A10" s="15">
        <v>43240</v>
      </c>
      <c r="B10" s="21">
        <v>2</v>
      </c>
      <c r="C10" s="21" t="s">
        <v>47</v>
      </c>
      <c r="D10" s="21" t="s">
        <v>20</v>
      </c>
      <c r="E10" s="21">
        <v>19.95</v>
      </c>
      <c r="F10" s="21" t="s">
        <v>21</v>
      </c>
      <c r="G10" s="21" t="s">
        <v>22</v>
      </c>
      <c r="H10" s="21" t="s">
        <v>17</v>
      </c>
      <c r="I10" s="22" t="s">
        <v>29</v>
      </c>
    </row>
    <row r="11" spans="1:9" x14ac:dyDescent="0.25">
      <c r="A11" s="16">
        <v>43240</v>
      </c>
      <c r="B11" s="23">
        <v>3</v>
      </c>
      <c r="C11" s="23" t="s">
        <v>45</v>
      </c>
      <c r="D11" s="23" t="s">
        <v>27</v>
      </c>
      <c r="E11" s="23">
        <v>2.4500000000000002</v>
      </c>
      <c r="F11" s="23" t="s">
        <v>21</v>
      </c>
      <c r="G11" s="23" t="s">
        <v>22</v>
      </c>
      <c r="H11" s="23" t="s">
        <v>17</v>
      </c>
      <c r="I11" s="24" t="s">
        <v>29</v>
      </c>
    </row>
    <row r="12" spans="1:9" x14ac:dyDescent="0.25">
      <c r="A12" s="15">
        <v>43242</v>
      </c>
      <c r="B12" s="21">
        <v>1</v>
      </c>
      <c r="C12" s="21" t="s">
        <v>62</v>
      </c>
      <c r="D12" s="21" t="s">
        <v>33</v>
      </c>
      <c r="E12" s="21">
        <v>6.95</v>
      </c>
      <c r="F12" s="21" t="s">
        <v>21</v>
      </c>
      <c r="G12" s="21" t="s">
        <v>22</v>
      </c>
      <c r="H12" s="21" t="s">
        <v>17</v>
      </c>
      <c r="I12" s="22" t="s">
        <v>29</v>
      </c>
    </row>
    <row r="13" spans="1:9" x14ac:dyDescent="0.25">
      <c r="A13" s="16">
        <v>43245</v>
      </c>
      <c r="B13" s="23">
        <v>1</v>
      </c>
      <c r="C13" s="23" t="s">
        <v>53</v>
      </c>
      <c r="D13" s="23" t="s">
        <v>37</v>
      </c>
      <c r="E13" s="23">
        <v>9.9499999999999993</v>
      </c>
      <c r="F13" s="23" t="s">
        <v>21</v>
      </c>
      <c r="G13" s="23" t="s">
        <v>22</v>
      </c>
      <c r="H13" s="23" t="s">
        <v>17</v>
      </c>
      <c r="I13" s="24" t="s">
        <v>29</v>
      </c>
    </row>
    <row r="14" spans="1:9" x14ac:dyDescent="0.25">
      <c r="A14" s="15">
        <v>43248</v>
      </c>
      <c r="B14" s="21">
        <v>2</v>
      </c>
      <c r="C14" s="21" t="s">
        <v>36</v>
      </c>
      <c r="D14" s="21" t="s">
        <v>37</v>
      </c>
      <c r="E14" s="21">
        <v>9.9499999999999993</v>
      </c>
      <c r="F14" s="21" t="s">
        <v>21</v>
      </c>
      <c r="G14" s="21" t="s">
        <v>22</v>
      </c>
      <c r="H14" s="21" t="s">
        <v>17</v>
      </c>
      <c r="I14" s="22"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topLeftCell="A25" workbookViewId="0">
      <selection activeCell="F20" sqref="F20"/>
    </sheetView>
  </sheetViews>
  <sheetFormatPr defaultColWidth="8.85546875" defaultRowHeight="15" x14ac:dyDescent="0.25"/>
  <cols>
    <col min="1" max="1" width="19.7109375" bestFit="1" customWidth="1"/>
    <col min="2" max="2" width="17.7109375" bestFit="1" customWidth="1"/>
    <col min="3" max="3" width="14.5703125" bestFit="1" customWidth="1"/>
    <col min="4" max="4" width="12.140625" bestFit="1" customWidth="1"/>
    <col min="5" max="6" width="11.28515625" bestFit="1" customWidth="1"/>
    <col min="7" max="7" width="3.85546875" bestFit="1" customWidth="1"/>
    <col min="8" max="8" width="6.140625" bestFit="1" customWidth="1"/>
    <col min="9" max="9" width="11.28515625" bestFit="1" customWidth="1"/>
    <col min="10" max="10" width="6.140625" bestFit="1" customWidth="1"/>
    <col min="11" max="11" width="11.28515625" bestFit="1" customWidth="1"/>
    <col min="12" max="12" width="12.28515625" bestFit="1" customWidth="1"/>
    <col min="13" max="13" width="20.42578125" bestFit="1" customWidth="1"/>
    <col min="14" max="14" width="12.28515625" bestFit="1" customWidth="1"/>
    <col min="15" max="15" width="20.42578125" bestFit="1" customWidth="1"/>
    <col min="16" max="16" width="12.28515625" bestFit="1" customWidth="1"/>
    <col min="17" max="17" width="20.42578125" bestFit="1" customWidth="1"/>
    <col min="18" max="18" width="12.28515625" bestFit="1" customWidth="1"/>
    <col min="19" max="19" width="20.42578125" bestFit="1" customWidth="1"/>
    <col min="20" max="20" width="17.42578125" bestFit="1" customWidth="1"/>
    <col min="21" max="21" width="25.5703125" bestFit="1" customWidth="1"/>
    <col min="22" max="22" width="11" bestFit="1" customWidth="1"/>
    <col min="23" max="23" width="5.7109375" bestFit="1" customWidth="1"/>
    <col min="24" max="24" width="4.140625" bestFit="1" customWidth="1"/>
    <col min="25" max="25" width="8.7109375" bestFit="1" customWidth="1"/>
    <col min="26" max="26" width="8" bestFit="1" customWidth="1"/>
    <col min="27" max="27" width="4.140625" bestFit="1" customWidth="1"/>
    <col min="28" max="28" width="11" bestFit="1" customWidth="1"/>
    <col min="29" max="29" width="11.28515625" bestFit="1" customWidth="1"/>
  </cols>
  <sheetData>
    <row r="1" spans="1:4" x14ac:dyDescent="0.25">
      <c r="A1" s="1" t="s">
        <v>71</v>
      </c>
    </row>
    <row r="2" spans="1:4" x14ac:dyDescent="0.25">
      <c r="A2" s="9" t="s">
        <v>15</v>
      </c>
    </row>
    <row r="3" spans="1:4" x14ac:dyDescent="0.25">
      <c r="A3" s="30" t="s">
        <v>39</v>
      </c>
    </row>
    <row r="4" spans="1:4" x14ac:dyDescent="0.25">
      <c r="A4" s="1" t="s">
        <v>73</v>
      </c>
    </row>
    <row r="5" spans="1:4" x14ac:dyDescent="0.25">
      <c r="A5" s="9" t="s">
        <v>21</v>
      </c>
    </row>
    <row r="6" spans="1:4" x14ac:dyDescent="0.25">
      <c r="A6" s="9" t="s">
        <v>28</v>
      </c>
    </row>
    <row r="7" spans="1:4" x14ac:dyDescent="0.25">
      <c r="A7" s="1" t="s">
        <v>72</v>
      </c>
    </row>
    <row r="8" spans="1:4" x14ac:dyDescent="0.25">
      <c r="A8" s="9">
        <v>67.37</v>
      </c>
    </row>
    <row r="10" spans="1:4" x14ac:dyDescent="0.25">
      <c r="A10" s="27" t="s">
        <v>7</v>
      </c>
      <c r="B10" t="s">
        <v>80</v>
      </c>
    </row>
    <row r="12" spans="1:4" x14ac:dyDescent="0.25">
      <c r="A12" s="27" t="s">
        <v>79</v>
      </c>
      <c r="B12" s="27" t="s">
        <v>76</v>
      </c>
    </row>
    <row r="13" spans="1:4" x14ac:dyDescent="0.25">
      <c r="A13" s="27" t="s">
        <v>78</v>
      </c>
      <c r="B13" t="s">
        <v>16</v>
      </c>
      <c r="C13" t="s">
        <v>41</v>
      </c>
      <c r="D13" t="s">
        <v>22</v>
      </c>
    </row>
    <row r="14" spans="1:4" x14ac:dyDescent="0.25">
      <c r="A14" s="28" t="s">
        <v>39</v>
      </c>
      <c r="B14" s="31"/>
      <c r="C14" s="31"/>
      <c r="D14" s="31"/>
    </row>
    <row r="15" spans="1:4" x14ac:dyDescent="0.25">
      <c r="A15" s="29" t="s">
        <v>88</v>
      </c>
      <c r="B15" s="31">
        <v>1</v>
      </c>
      <c r="C15" s="31">
        <v>0</v>
      </c>
      <c r="D15" s="31">
        <v>0</v>
      </c>
    </row>
    <row r="16" spans="1:4" x14ac:dyDescent="0.25">
      <c r="A16" s="29" t="s">
        <v>89</v>
      </c>
      <c r="B16" s="31">
        <v>1</v>
      </c>
      <c r="C16" s="31">
        <v>0</v>
      </c>
      <c r="D16" s="31">
        <v>0</v>
      </c>
    </row>
    <row r="17" spans="1:4" x14ac:dyDescent="0.25">
      <c r="A17" s="28" t="s">
        <v>81</v>
      </c>
      <c r="B17" s="31">
        <v>1</v>
      </c>
      <c r="C17" s="31">
        <v>0</v>
      </c>
      <c r="D17" s="31">
        <v>0</v>
      </c>
    </row>
    <row r="18" spans="1:4" x14ac:dyDescent="0.25">
      <c r="A18" s="28" t="s">
        <v>38</v>
      </c>
      <c r="B18" s="31"/>
      <c r="C18" s="31"/>
      <c r="D18" s="31"/>
    </row>
    <row r="19" spans="1:4" x14ac:dyDescent="0.25">
      <c r="A19" s="29" t="s">
        <v>89</v>
      </c>
      <c r="B19" s="31">
        <v>1</v>
      </c>
      <c r="C19" s="31">
        <v>0</v>
      </c>
      <c r="D19" s="31">
        <v>0</v>
      </c>
    </row>
    <row r="20" spans="1:4" x14ac:dyDescent="0.25">
      <c r="A20" s="28" t="s">
        <v>82</v>
      </c>
      <c r="B20" s="31">
        <v>1</v>
      </c>
      <c r="C20" s="31">
        <v>0</v>
      </c>
      <c r="D20" s="31">
        <v>0</v>
      </c>
    </row>
    <row r="21" spans="1:4" x14ac:dyDescent="0.25">
      <c r="A21" s="28" t="s">
        <v>21</v>
      </c>
      <c r="B21" s="31"/>
      <c r="C21" s="31"/>
      <c r="D21" s="31"/>
    </row>
    <row r="22" spans="1:4" x14ac:dyDescent="0.25">
      <c r="A22" s="29" t="s">
        <v>88</v>
      </c>
      <c r="B22" s="31">
        <v>0</v>
      </c>
      <c r="C22" s="31">
        <v>0</v>
      </c>
      <c r="D22" s="31">
        <v>1</v>
      </c>
    </row>
    <row r="23" spans="1:4" x14ac:dyDescent="0.25">
      <c r="A23" s="29" t="s">
        <v>89</v>
      </c>
      <c r="B23" s="31">
        <v>0</v>
      </c>
      <c r="C23" s="31">
        <v>0</v>
      </c>
      <c r="D23" s="31">
        <v>1</v>
      </c>
    </row>
    <row r="24" spans="1:4" x14ac:dyDescent="0.25">
      <c r="A24" s="28" t="s">
        <v>83</v>
      </c>
      <c r="B24" s="31">
        <v>0</v>
      </c>
      <c r="C24" s="31">
        <v>0</v>
      </c>
      <c r="D24" s="31">
        <v>1</v>
      </c>
    </row>
    <row r="25" spans="1:4" x14ac:dyDescent="0.25">
      <c r="A25" s="28" t="s">
        <v>15</v>
      </c>
      <c r="B25" s="31"/>
      <c r="C25" s="31"/>
      <c r="D25" s="31"/>
    </row>
    <row r="26" spans="1:4" x14ac:dyDescent="0.25">
      <c r="A26" s="29" t="s">
        <v>88</v>
      </c>
      <c r="B26" s="31">
        <v>1</v>
      </c>
      <c r="C26" s="31">
        <v>0</v>
      </c>
      <c r="D26" s="31">
        <v>0</v>
      </c>
    </row>
    <row r="27" spans="1:4" x14ac:dyDescent="0.25">
      <c r="A27" s="29" t="s">
        <v>89</v>
      </c>
      <c r="B27" s="31">
        <v>1</v>
      </c>
      <c r="C27" s="31">
        <v>0</v>
      </c>
      <c r="D27" s="31">
        <v>0</v>
      </c>
    </row>
    <row r="28" spans="1:4" x14ac:dyDescent="0.25">
      <c r="A28" s="28" t="s">
        <v>84</v>
      </c>
      <c r="B28" s="31">
        <v>1</v>
      </c>
      <c r="C28" s="31">
        <v>0</v>
      </c>
      <c r="D28" s="31">
        <v>0</v>
      </c>
    </row>
    <row r="29" spans="1:4" x14ac:dyDescent="0.25">
      <c r="A29" s="28" t="s">
        <v>43</v>
      </c>
      <c r="B29" s="31"/>
      <c r="C29" s="31"/>
      <c r="D29" s="31"/>
    </row>
    <row r="30" spans="1:4" x14ac:dyDescent="0.25">
      <c r="A30" s="29" t="s">
        <v>88</v>
      </c>
      <c r="B30" s="31">
        <v>0</v>
      </c>
      <c r="C30" s="31">
        <v>1</v>
      </c>
      <c r="D30" s="31">
        <v>0</v>
      </c>
    </row>
    <row r="31" spans="1:4" x14ac:dyDescent="0.25">
      <c r="A31" s="29" t="s">
        <v>89</v>
      </c>
      <c r="B31" s="31">
        <v>0</v>
      </c>
      <c r="C31" s="31">
        <v>1</v>
      </c>
      <c r="D31" s="31">
        <v>0</v>
      </c>
    </row>
    <row r="32" spans="1:4" x14ac:dyDescent="0.25">
      <c r="A32" s="28" t="s">
        <v>85</v>
      </c>
      <c r="B32" s="31">
        <v>0</v>
      </c>
      <c r="C32" s="31">
        <v>1</v>
      </c>
      <c r="D32" s="31">
        <v>0</v>
      </c>
    </row>
    <row r="33" spans="1:4" x14ac:dyDescent="0.25">
      <c r="A33" s="28" t="s">
        <v>28</v>
      </c>
      <c r="B33" s="31"/>
      <c r="C33" s="31"/>
      <c r="D33" s="31"/>
    </row>
    <row r="34" spans="1:4" x14ac:dyDescent="0.25">
      <c r="A34" s="29" t="s">
        <v>88</v>
      </c>
      <c r="B34" s="31">
        <v>1</v>
      </c>
      <c r="C34" s="31">
        <v>0</v>
      </c>
      <c r="D34" s="31">
        <v>0</v>
      </c>
    </row>
    <row r="35" spans="1:4" x14ac:dyDescent="0.25">
      <c r="A35" s="29" t="s">
        <v>89</v>
      </c>
      <c r="B35" s="31">
        <v>1</v>
      </c>
      <c r="C35" s="31">
        <v>0</v>
      </c>
      <c r="D35" s="31">
        <v>0</v>
      </c>
    </row>
    <row r="36" spans="1:4" x14ac:dyDescent="0.25">
      <c r="A36" s="28" t="s">
        <v>86</v>
      </c>
      <c r="B36" s="31">
        <v>1</v>
      </c>
      <c r="C36" s="31">
        <v>0</v>
      </c>
      <c r="D36" s="31">
        <v>0</v>
      </c>
    </row>
    <row r="37" spans="1:4" x14ac:dyDescent="0.25">
      <c r="A37" s="28" t="s">
        <v>40</v>
      </c>
      <c r="B37" s="31"/>
      <c r="C37" s="31"/>
      <c r="D37" s="31"/>
    </row>
    <row r="38" spans="1:4" x14ac:dyDescent="0.25">
      <c r="A38" s="29" t="s">
        <v>88</v>
      </c>
      <c r="B38" s="31">
        <v>0</v>
      </c>
      <c r="C38" s="31">
        <v>1</v>
      </c>
      <c r="D38" s="31">
        <v>0</v>
      </c>
    </row>
    <row r="39" spans="1:4" x14ac:dyDescent="0.25">
      <c r="A39" s="29" t="s">
        <v>89</v>
      </c>
      <c r="B39" s="31">
        <v>0</v>
      </c>
      <c r="C39" s="31">
        <v>1</v>
      </c>
      <c r="D39" s="31">
        <v>0</v>
      </c>
    </row>
    <row r="40" spans="1:4" x14ac:dyDescent="0.25">
      <c r="A40" s="28" t="s">
        <v>87</v>
      </c>
      <c r="B40" s="31">
        <v>0</v>
      </c>
      <c r="C40" s="31">
        <v>1</v>
      </c>
      <c r="D40" s="31">
        <v>0</v>
      </c>
    </row>
    <row r="41" spans="1:4" x14ac:dyDescent="0.25">
      <c r="A41" s="28" t="s">
        <v>77</v>
      </c>
      <c r="B41" s="31">
        <v>0.6063829787234043</v>
      </c>
      <c r="C41" s="31">
        <v>0.32978723404255317</v>
      </c>
      <c r="D41" s="31">
        <v>6.3829787234042548E-2</v>
      </c>
    </row>
  </sheetData>
  <dataValidations count="2">
    <dataValidation type="list" allowBlank="1" showInputMessage="1" showErrorMessage="1" sqref="A2:A3 A5:A6">
      <formula1>"Christy, Irene, Jason, Kendra, Kelly, Leslie, Meda, Pat, Susan"</formula1>
    </dataValidation>
    <dataValidation type="list" allowBlank="1" showInputMessage="1" showErrorMessage="1" sqref="A8">
      <formula1>"28.70, 32.98,60.64,67.37"</formula1>
    </dataValidation>
  </dataValidations>
  <pageMargins left="0.7" right="0.7" top="0.75" bottom="0.75" header="0.3" footer="0.3"/>
  <pageSetup orientation="portrait" r:id="rId2"/>
  <headerFooter>
    <oddFooter>&amp;L&amp;F</oddFooter>
  </headerFooter>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7:I212"/>
  <sheetViews>
    <sheetView tabSelected="1" topLeftCell="A19" workbookViewId="0">
      <selection activeCell="A16" sqref="A16"/>
    </sheetView>
  </sheetViews>
  <sheetFormatPr defaultColWidth="8.85546875" defaultRowHeight="15" x14ac:dyDescent="0.25"/>
  <cols>
    <col min="1" max="1" width="9.7109375" bestFit="1" customWidth="1"/>
    <col min="2" max="2" width="5.7109375" bestFit="1" customWidth="1"/>
    <col min="3" max="3" width="42.140625" customWidth="1"/>
    <col min="4" max="4" width="13.85546875" customWidth="1"/>
    <col min="5" max="5" width="11" bestFit="1" customWidth="1"/>
    <col min="6" max="6" width="9.140625" customWidth="1"/>
    <col min="7" max="7" width="18.85546875" customWidth="1"/>
    <col min="8" max="8" width="11.42578125" bestFit="1" customWidth="1"/>
    <col min="9" max="9" width="11" bestFit="1" customWidth="1"/>
  </cols>
  <sheetData>
    <row r="7" spans="1:9" x14ac:dyDescent="0.25">
      <c r="G7" s="2" t="s">
        <v>0</v>
      </c>
      <c r="H7" s="3"/>
    </row>
    <row r="8" spans="1:9" x14ac:dyDescent="0.25">
      <c r="G8" s="2" t="s">
        <v>1</v>
      </c>
      <c r="H8" s="3"/>
    </row>
    <row r="9" spans="1:9" x14ac:dyDescent="0.25">
      <c r="G9" s="2" t="s">
        <v>2</v>
      </c>
      <c r="H9" s="4"/>
    </row>
    <row r="10" spans="1:9" x14ac:dyDescent="0.25">
      <c r="G10" s="2" t="s">
        <v>3</v>
      </c>
      <c r="H10" s="4"/>
    </row>
    <row r="15" spans="1:9" x14ac:dyDescent="0.25">
      <c r="A15" s="5" t="s">
        <v>4</v>
      </c>
      <c r="B15" s="6" t="s">
        <v>5</v>
      </c>
      <c r="C15" s="6" t="s">
        <v>6</v>
      </c>
      <c r="D15" s="6" t="s">
        <v>7</v>
      </c>
      <c r="E15" s="7" t="s">
        <v>8</v>
      </c>
      <c r="F15" s="7" t="s">
        <v>9</v>
      </c>
      <c r="G15" s="7" t="s">
        <v>10</v>
      </c>
      <c r="H15" s="7" t="s">
        <v>11</v>
      </c>
      <c r="I15" s="8" t="s">
        <v>12</v>
      </c>
    </row>
    <row r="16" spans="1:9" x14ac:dyDescent="0.25">
      <c r="A16" s="10">
        <v>43221</v>
      </c>
      <c r="B16" s="1">
        <v>1</v>
      </c>
      <c r="C16" s="1" t="s">
        <v>13</v>
      </c>
      <c r="D16" s="1" t="s">
        <v>14</v>
      </c>
      <c r="E16" s="1">
        <v>17.95</v>
      </c>
      <c r="F16" s="1" t="s">
        <v>15</v>
      </c>
      <c r="G16" s="1" t="s">
        <v>16</v>
      </c>
      <c r="H16" s="1" t="s">
        <v>17</v>
      </c>
      <c r="I16" s="1" t="s">
        <v>18</v>
      </c>
    </row>
    <row r="17" spans="1:9" x14ac:dyDescent="0.25">
      <c r="A17" s="10">
        <v>43221</v>
      </c>
      <c r="B17" s="1">
        <v>2</v>
      </c>
      <c r="C17" s="1" t="s">
        <v>19</v>
      </c>
      <c r="D17" s="1" t="s">
        <v>20</v>
      </c>
      <c r="E17" s="1">
        <v>19.95</v>
      </c>
      <c r="F17" s="1" t="s">
        <v>21</v>
      </c>
      <c r="G17" s="1" t="s">
        <v>22</v>
      </c>
      <c r="H17" s="1" t="s">
        <v>17</v>
      </c>
      <c r="I17" s="1" t="s">
        <v>23</v>
      </c>
    </row>
    <row r="18" spans="1:9" x14ac:dyDescent="0.25">
      <c r="A18" s="10">
        <v>43221</v>
      </c>
      <c r="B18" s="1">
        <v>2</v>
      </c>
      <c r="C18" s="1" t="s">
        <v>24</v>
      </c>
      <c r="D18" s="1" t="s">
        <v>20</v>
      </c>
      <c r="E18" s="1">
        <v>19.95</v>
      </c>
      <c r="F18" s="1" t="s">
        <v>21</v>
      </c>
      <c r="G18" s="1" t="s">
        <v>22</v>
      </c>
      <c r="H18" s="1" t="s">
        <v>25</v>
      </c>
      <c r="I18" s="1" t="s">
        <v>23</v>
      </c>
    </row>
    <row r="19" spans="1:9" x14ac:dyDescent="0.25">
      <c r="A19" s="10">
        <v>43221</v>
      </c>
      <c r="B19" s="1">
        <v>2</v>
      </c>
      <c r="C19" s="1" t="s">
        <v>26</v>
      </c>
      <c r="D19" s="1" t="s">
        <v>27</v>
      </c>
      <c r="E19" s="1">
        <v>4.1900000000000004</v>
      </c>
      <c r="F19" s="1" t="s">
        <v>28</v>
      </c>
      <c r="G19" s="1" t="s">
        <v>16</v>
      </c>
      <c r="H19" s="1" t="s">
        <v>25</v>
      </c>
      <c r="I19" s="1" t="s">
        <v>29</v>
      </c>
    </row>
    <row r="20" spans="1:9" x14ac:dyDescent="0.25">
      <c r="A20" s="10">
        <v>43221</v>
      </c>
      <c r="B20" s="1">
        <v>2</v>
      </c>
      <c r="C20" s="1" t="s">
        <v>30</v>
      </c>
      <c r="D20" s="1" t="s">
        <v>31</v>
      </c>
      <c r="E20" s="1">
        <v>6.99</v>
      </c>
      <c r="F20" s="1" t="s">
        <v>15</v>
      </c>
      <c r="G20" s="1" t="s">
        <v>16</v>
      </c>
      <c r="H20" s="1" t="s">
        <v>17</v>
      </c>
      <c r="I20" s="1" t="s">
        <v>29</v>
      </c>
    </row>
    <row r="21" spans="1:9" x14ac:dyDescent="0.25">
      <c r="A21" s="10">
        <v>43221</v>
      </c>
      <c r="B21" s="1">
        <v>1</v>
      </c>
      <c r="C21" s="1" t="s">
        <v>32</v>
      </c>
      <c r="D21" s="1" t="s">
        <v>33</v>
      </c>
      <c r="E21" s="1">
        <v>6.95</v>
      </c>
      <c r="F21" s="1" t="s">
        <v>34</v>
      </c>
      <c r="G21" s="1" t="s">
        <v>35</v>
      </c>
      <c r="H21" s="1" t="s">
        <v>25</v>
      </c>
      <c r="I21" s="1" t="s">
        <v>18</v>
      </c>
    </row>
    <row r="22" spans="1:9" x14ac:dyDescent="0.25">
      <c r="A22" s="10">
        <v>43221</v>
      </c>
      <c r="B22" s="1">
        <v>1</v>
      </c>
      <c r="C22" s="1" t="s">
        <v>24</v>
      </c>
      <c r="D22" s="1" t="s">
        <v>20</v>
      </c>
      <c r="E22" s="1">
        <v>19.95</v>
      </c>
      <c r="F22" s="1" t="s">
        <v>15</v>
      </c>
      <c r="G22" s="1" t="s">
        <v>16</v>
      </c>
      <c r="H22" s="1" t="s">
        <v>17</v>
      </c>
      <c r="I22" s="1" t="s">
        <v>29</v>
      </c>
    </row>
    <row r="23" spans="1:9" x14ac:dyDescent="0.25">
      <c r="A23" s="10">
        <v>43221</v>
      </c>
      <c r="B23" s="1">
        <v>1</v>
      </c>
      <c r="C23" s="1" t="s">
        <v>36</v>
      </c>
      <c r="D23" s="1" t="s">
        <v>37</v>
      </c>
      <c r="E23" s="1">
        <v>9.9499999999999993</v>
      </c>
      <c r="F23" s="1" t="s">
        <v>38</v>
      </c>
      <c r="G23" s="1" t="s">
        <v>16</v>
      </c>
      <c r="H23" s="1" t="s">
        <v>17</v>
      </c>
      <c r="I23" s="1" t="s">
        <v>18</v>
      </c>
    </row>
    <row r="24" spans="1:9" x14ac:dyDescent="0.25">
      <c r="A24" s="10">
        <v>43222</v>
      </c>
      <c r="B24" s="1">
        <v>2</v>
      </c>
      <c r="C24" s="1" t="s">
        <v>36</v>
      </c>
      <c r="D24" s="1" t="s">
        <v>37</v>
      </c>
      <c r="E24" s="1">
        <v>9.9499999999999993</v>
      </c>
      <c r="F24" s="1" t="s">
        <v>39</v>
      </c>
      <c r="G24" s="1" t="s">
        <v>16</v>
      </c>
      <c r="H24" s="1" t="s">
        <v>25</v>
      </c>
      <c r="I24" s="1" t="s">
        <v>23</v>
      </c>
    </row>
    <row r="25" spans="1:9" x14ac:dyDescent="0.25">
      <c r="A25" s="10">
        <v>43222</v>
      </c>
      <c r="B25" s="1">
        <v>4</v>
      </c>
      <c r="C25" s="1" t="s">
        <v>30</v>
      </c>
      <c r="D25" s="1" t="s">
        <v>31</v>
      </c>
      <c r="E25" s="1">
        <v>6.99</v>
      </c>
      <c r="F25" s="1" t="s">
        <v>40</v>
      </c>
      <c r="G25" s="1" t="s">
        <v>41</v>
      </c>
      <c r="H25" s="1" t="s">
        <v>17</v>
      </c>
      <c r="I25" s="1" t="s">
        <v>18</v>
      </c>
    </row>
    <row r="26" spans="1:9" x14ac:dyDescent="0.25">
      <c r="A26" s="10">
        <v>43222</v>
      </c>
      <c r="B26" s="1">
        <v>1</v>
      </c>
      <c r="C26" s="1" t="s">
        <v>36</v>
      </c>
      <c r="D26" s="1" t="s">
        <v>37</v>
      </c>
      <c r="E26" s="1">
        <v>9.9499999999999993</v>
      </c>
      <c r="F26" s="1" t="s">
        <v>38</v>
      </c>
      <c r="G26" s="1" t="s">
        <v>16</v>
      </c>
      <c r="H26" s="1" t="s">
        <v>17</v>
      </c>
      <c r="I26" s="1" t="s">
        <v>29</v>
      </c>
    </row>
    <row r="27" spans="1:9" x14ac:dyDescent="0.25">
      <c r="A27" s="10">
        <v>43222</v>
      </c>
      <c r="B27" s="1">
        <v>1</v>
      </c>
      <c r="C27" s="1" t="s">
        <v>42</v>
      </c>
      <c r="D27" s="1" t="s">
        <v>33</v>
      </c>
      <c r="E27" s="1">
        <v>6.95</v>
      </c>
      <c r="F27" s="1" t="s">
        <v>38</v>
      </c>
      <c r="G27" s="1" t="s">
        <v>41</v>
      </c>
      <c r="H27" s="1" t="s">
        <v>17</v>
      </c>
      <c r="I27" s="1" t="s">
        <v>29</v>
      </c>
    </row>
    <row r="28" spans="1:9" x14ac:dyDescent="0.25">
      <c r="A28" s="10">
        <v>43222</v>
      </c>
      <c r="B28" s="1">
        <v>1</v>
      </c>
      <c r="C28" s="1" t="s">
        <v>32</v>
      </c>
      <c r="D28" s="1" t="s">
        <v>33</v>
      </c>
      <c r="E28" s="1">
        <v>6.95</v>
      </c>
      <c r="F28" s="1" t="s">
        <v>28</v>
      </c>
      <c r="G28" s="1" t="s">
        <v>16</v>
      </c>
      <c r="H28" s="1" t="s">
        <v>17</v>
      </c>
      <c r="I28" s="1" t="s">
        <v>18</v>
      </c>
    </row>
    <row r="29" spans="1:9" x14ac:dyDescent="0.25">
      <c r="A29" s="10">
        <v>43222</v>
      </c>
      <c r="B29" s="1">
        <v>3</v>
      </c>
      <c r="C29" s="1" t="s">
        <v>44</v>
      </c>
      <c r="D29" s="1" t="s">
        <v>37</v>
      </c>
      <c r="E29" s="1">
        <v>8.5</v>
      </c>
      <c r="F29" s="1" t="s">
        <v>39</v>
      </c>
      <c r="G29" s="1" t="s">
        <v>16</v>
      </c>
      <c r="H29" s="1" t="s">
        <v>17</v>
      </c>
      <c r="I29" s="1" t="s">
        <v>23</v>
      </c>
    </row>
    <row r="30" spans="1:9" x14ac:dyDescent="0.25">
      <c r="A30" s="10">
        <v>43222</v>
      </c>
      <c r="B30" s="1">
        <v>1</v>
      </c>
      <c r="C30" s="1" t="s">
        <v>36</v>
      </c>
      <c r="D30" s="1" t="s">
        <v>37</v>
      </c>
      <c r="E30" s="1">
        <v>2.4500000000000002</v>
      </c>
      <c r="F30" s="1" t="s">
        <v>43</v>
      </c>
      <c r="G30" s="1" t="s">
        <v>41</v>
      </c>
      <c r="H30" s="1" t="s">
        <v>17</v>
      </c>
      <c r="I30" s="1" t="s">
        <v>18</v>
      </c>
    </row>
    <row r="31" spans="1:9" x14ac:dyDescent="0.25">
      <c r="A31" s="10">
        <v>43222</v>
      </c>
      <c r="B31" s="1">
        <v>1</v>
      </c>
      <c r="C31" s="1" t="s">
        <v>46</v>
      </c>
      <c r="D31" s="1" t="s">
        <v>31</v>
      </c>
      <c r="E31" s="1">
        <v>6.99</v>
      </c>
      <c r="F31" s="1" t="s">
        <v>15</v>
      </c>
      <c r="G31" s="1" t="s">
        <v>16</v>
      </c>
      <c r="H31" s="1" t="s">
        <v>25</v>
      </c>
      <c r="I31" s="1" t="s">
        <v>29</v>
      </c>
    </row>
    <row r="32" spans="1:9" x14ac:dyDescent="0.25">
      <c r="A32" s="10">
        <v>43223</v>
      </c>
      <c r="B32" s="1">
        <v>2</v>
      </c>
      <c r="C32" s="1" t="s">
        <v>36</v>
      </c>
      <c r="D32" s="1" t="s">
        <v>37</v>
      </c>
      <c r="E32" s="1">
        <v>9.9499999999999993</v>
      </c>
      <c r="F32" s="1" t="s">
        <v>28</v>
      </c>
      <c r="G32" s="1" t="s">
        <v>16</v>
      </c>
      <c r="H32" s="1" t="s">
        <v>17</v>
      </c>
      <c r="I32" s="1" t="s">
        <v>18</v>
      </c>
    </row>
    <row r="33" spans="1:9" x14ac:dyDescent="0.25">
      <c r="A33" s="10">
        <v>43223</v>
      </c>
      <c r="B33" s="1">
        <v>1</v>
      </c>
      <c r="C33" s="1" t="s">
        <v>26</v>
      </c>
      <c r="D33" s="1" t="s">
        <v>27</v>
      </c>
      <c r="E33" s="1">
        <v>4.1900000000000004</v>
      </c>
      <c r="F33" s="1" t="s">
        <v>15</v>
      </c>
      <c r="G33" s="1" t="s">
        <v>16</v>
      </c>
      <c r="H33" s="1" t="s">
        <v>17</v>
      </c>
      <c r="I33" s="1" t="s">
        <v>18</v>
      </c>
    </row>
    <row r="34" spans="1:9" x14ac:dyDescent="0.25">
      <c r="A34" s="10">
        <v>43223</v>
      </c>
      <c r="B34" s="1">
        <v>1</v>
      </c>
      <c r="C34" s="1" t="s">
        <v>47</v>
      </c>
      <c r="D34" s="1" t="s">
        <v>20</v>
      </c>
      <c r="E34" s="1">
        <v>19.95</v>
      </c>
      <c r="F34" s="1" t="s">
        <v>43</v>
      </c>
      <c r="G34" s="1" t="s">
        <v>41</v>
      </c>
      <c r="H34" s="1" t="s">
        <v>25</v>
      </c>
      <c r="I34" s="1" t="s">
        <v>18</v>
      </c>
    </row>
    <row r="35" spans="1:9" x14ac:dyDescent="0.25">
      <c r="A35" s="10">
        <v>43223</v>
      </c>
      <c r="B35" s="1">
        <v>3</v>
      </c>
      <c r="C35" s="1" t="s">
        <v>26</v>
      </c>
      <c r="D35" s="1" t="s">
        <v>27</v>
      </c>
      <c r="E35" s="1">
        <v>4.1900000000000004</v>
      </c>
      <c r="F35" s="1" t="s">
        <v>15</v>
      </c>
      <c r="G35" s="1" t="s">
        <v>16</v>
      </c>
      <c r="H35" s="1" t="s">
        <v>17</v>
      </c>
      <c r="I35" s="1" t="s">
        <v>18</v>
      </c>
    </row>
    <row r="36" spans="1:9" x14ac:dyDescent="0.25">
      <c r="A36" s="10">
        <v>43223</v>
      </c>
      <c r="B36" s="1">
        <v>2</v>
      </c>
      <c r="C36" s="1" t="s">
        <v>48</v>
      </c>
      <c r="D36" s="1" t="s">
        <v>20</v>
      </c>
      <c r="E36" s="1">
        <v>19.95</v>
      </c>
      <c r="F36" s="1" t="s">
        <v>15</v>
      </c>
      <c r="G36" s="1" t="s">
        <v>16</v>
      </c>
      <c r="H36" s="1" t="s">
        <v>17</v>
      </c>
      <c r="I36" s="1" t="s">
        <v>29</v>
      </c>
    </row>
    <row r="37" spans="1:9" x14ac:dyDescent="0.25">
      <c r="A37" s="10">
        <v>43223</v>
      </c>
      <c r="B37" s="1">
        <v>2</v>
      </c>
      <c r="C37" s="1" t="s">
        <v>45</v>
      </c>
      <c r="D37" s="1" t="s">
        <v>27</v>
      </c>
      <c r="E37" s="1">
        <v>2.4500000000000002</v>
      </c>
      <c r="F37" s="1" t="s">
        <v>15</v>
      </c>
      <c r="G37" s="1" t="s">
        <v>16</v>
      </c>
      <c r="H37" s="1" t="s">
        <v>25</v>
      </c>
      <c r="I37" s="1" t="s">
        <v>29</v>
      </c>
    </row>
    <row r="38" spans="1:9" x14ac:dyDescent="0.25">
      <c r="A38" s="10">
        <v>43224</v>
      </c>
      <c r="B38" s="1">
        <v>1</v>
      </c>
      <c r="C38" s="1" t="s">
        <v>13</v>
      </c>
      <c r="D38" s="1" t="s">
        <v>14</v>
      </c>
      <c r="E38" s="1">
        <v>17.95</v>
      </c>
      <c r="F38" s="1" t="s">
        <v>15</v>
      </c>
      <c r="G38" s="1" t="s">
        <v>16</v>
      </c>
      <c r="H38" s="1" t="s">
        <v>17</v>
      </c>
      <c r="I38" s="1" t="s">
        <v>29</v>
      </c>
    </row>
    <row r="39" spans="1:9" x14ac:dyDescent="0.25">
      <c r="A39" s="10">
        <v>43224</v>
      </c>
      <c r="B39" s="1">
        <v>1</v>
      </c>
      <c r="C39" s="1" t="s">
        <v>24</v>
      </c>
      <c r="D39" s="1" t="s">
        <v>20</v>
      </c>
      <c r="E39" s="1">
        <v>19.95</v>
      </c>
      <c r="F39" s="1" t="s">
        <v>34</v>
      </c>
      <c r="G39" s="1" t="s">
        <v>35</v>
      </c>
      <c r="H39" s="1" t="s">
        <v>17</v>
      </c>
      <c r="I39" s="1" t="s">
        <v>29</v>
      </c>
    </row>
    <row r="40" spans="1:9" x14ac:dyDescent="0.25">
      <c r="A40" s="10">
        <v>43224</v>
      </c>
      <c r="B40" s="1">
        <v>2</v>
      </c>
      <c r="C40" s="1" t="s">
        <v>44</v>
      </c>
      <c r="D40" s="1" t="s">
        <v>37</v>
      </c>
      <c r="E40" s="1">
        <v>8.5</v>
      </c>
      <c r="F40" s="1" t="s">
        <v>15</v>
      </c>
      <c r="G40" s="1" t="s">
        <v>16</v>
      </c>
      <c r="H40" s="1" t="s">
        <v>17</v>
      </c>
      <c r="I40" s="1" t="s">
        <v>23</v>
      </c>
    </row>
    <row r="41" spans="1:9" x14ac:dyDescent="0.25">
      <c r="A41" s="10">
        <v>43224</v>
      </c>
      <c r="B41" s="1">
        <v>1</v>
      </c>
      <c r="C41" s="1" t="s">
        <v>26</v>
      </c>
      <c r="D41" s="1" t="s">
        <v>27</v>
      </c>
      <c r="E41" s="1">
        <v>4.1900000000000004</v>
      </c>
      <c r="F41" s="1" t="s">
        <v>40</v>
      </c>
      <c r="G41" s="1" t="s">
        <v>41</v>
      </c>
      <c r="H41" s="1" t="s">
        <v>25</v>
      </c>
      <c r="I41" s="1" t="s">
        <v>18</v>
      </c>
    </row>
    <row r="42" spans="1:9" x14ac:dyDescent="0.25">
      <c r="A42" s="10">
        <v>43224</v>
      </c>
      <c r="B42" s="1">
        <v>2</v>
      </c>
      <c r="C42" s="1" t="s">
        <v>36</v>
      </c>
      <c r="D42" s="1" t="s">
        <v>37</v>
      </c>
      <c r="E42" s="1">
        <v>9.9499999999999993</v>
      </c>
      <c r="F42" s="1" t="s">
        <v>15</v>
      </c>
      <c r="G42" s="1" t="s">
        <v>16</v>
      </c>
      <c r="H42" s="1" t="s">
        <v>17</v>
      </c>
      <c r="I42" s="1" t="s">
        <v>29</v>
      </c>
    </row>
    <row r="43" spans="1:9" x14ac:dyDescent="0.25">
      <c r="A43" s="10">
        <v>43224</v>
      </c>
      <c r="B43" s="1">
        <v>1</v>
      </c>
      <c r="C43" s="1" t="s">
        <v>49</v>
      </c>
      <c r="D43" s="1" t="s">
        <v>50</v>
      </c>
      <c r="E43" s="1">
        <v>13.95</v>
      </c>
      <c r="F43" s="1" t="s">
        <v>34</v>
      </c>
      <c r="G43" s="1" t="s">
        <v>35</v>
      </c>
      <c r="H43" s="1" t="s">
        <v>17</v>
      </c>
      <c r="I43" s="1" t="s">
        <v>23</v>
      </c>
    </row>
    <row r="44" spans="1:9" x14ac:dyDescent="0.25">
      <c r="A44" s="10">
        <v>43224</v>
      </c>
      <c r="B44" s="1">
        <v>1</v>
      </c>
      <c r="C44" s="1" t="s">
        <v>51</v>
      </c>
      <c r="D44" s="1" t="s">
        <v>33</v>
      </c>
      <c r="E44" s="1">
        <v>6.95</v>
      </c>
      <c r="F44" s="1" t="s">
        <v>39</v>
      </c>
      <c r="G44" s="1" t="s">
        <v>16</v>
      </c>
      <c r="H44" s="1" t="s">
        <v>17</v>
      </c>
      <c r="I44" s="1" t="s">
        <v>29</v>
      </c>
    </row>
    <row r="45" spans="1:9" x14ac:dyDescent="0.25">
      <c r="A45" s="10">
        <v>43224</v>
      </c>
      <c r="B45" s="1">
        <v>1</v>
      </c>
      <c r="C45" s="1" t="s">
        <v>52</v>
      </c>
      <c r="D45" s="1" t="s">
        <v>14</v>
      </c>
      <c r="E45" s="1">
        <v>73.489999999999995</v>
      </c>
      <c r="F45" s="1" t="s">
        <v>15</v>
      </c>
      <c r="G45" s="1" t="s">
        <v>16</v>
      </c>
      <c r="H45" s="1" t="s">
        <v>17</v>
      </c>
      <c r="I45" s="1" t="s">
        <v>29</v>
      </c>
    </row>
    <row r="46" spans="1:9" x14ac:dyDescent="0.25">
      <c r="A46" s="10">
        <v>43224</v>
      </c>
      <c r="B46" s="1">
        <v>1</v>
      </c>
      <c r="C46" s="1" t="s">
        <v>53</v>
      </c>
      <c r="D46" s="1" t="s">
        <v>37</v>
      </c>
      <c r="E46" s="1">
        <v>9.9499999999999993</v>
      </c>
      <c r="F46" s="1" t="s">
        <v>15</v>
      </c>
      <c r="G46" s="1" t="s">
        <v>16</v>
      </c>
      <c r="H46" s="1" t="s">
        <v>17</v>
      </c>
      <c r="I46" s="1" t="s">
        <v>18</v>
      </c>
    </row>
    <row r="47" spans="1:9" x14ac:dyDescent="0.25">
      <c r="A47" s="10">
        <v>43225</v>
      </c>
      <c r="B47" s="1">
        <v>1</v>
      </c>
      <c r="C47" s="1" t="s">
        <v>24</v>
      </c>
      <c r="D47" s="1" t="s">
        <v>20</v>
      </c>
      <c r="E47" s="1">
        <v>19.95</v>
      </c>
      <c r="F47" s="1" t="s">
        <v>39</v>
      </c>
      <c r="G47" s="1" t="s">
        <v>16</v>
      </c>
      <c r="H47" s="1" t="s">
        <v>17</v>
      </c>
      <c r="I47" s="1" t="s">
        <v>29</v>
      </c>
    </row>
    <row r="48" spans="1:9" x14ac:dyDescent="0.25">
      <c r="A48" s="10">
        <v>43225</v>
      </c>
      <c r="B48" s="1">
        <v>1</v>
      </c>
      <c r="C48" s="1" t="s">
        <v>54</v>
      </c>
      <c r="D48" s="1" t="s">
        <v>31</v>
      </c>
      <c r="E48" s="1">
        <v>9.9499999999999993</v>
      </c>
      <c r="F48" s="1" t="s">
        <v>15</v>
      </c>
      <c r="G48" s="1" t="s">
        <v>16</v>
      </c>
      <c r="H48" s="1" t="s">
        <v>25</v>
      </c>
      <c r="I48" s="1" t="s">
        <v>29</v>
      </c>
    </row>
    <row r="49" spans="1:9" x14ac:dyDescent="0.25">
      <c r="A49" s="10">
        <v>43225</v>
      </c>
      <c r="B49" s="1">
        <v>2</v>
      </c>
      <c r="C49" s="1" t="s">
        <v>30</v>
      </c>
      <c r="D49" s="1" t="s">
        <v>31</v>
      </c>
      <c r="E49" s="1">
        <v>6.99</v>
      </c>
      <c r="F49" s="1" t="s">
        <v>55</v>
      </c>
      <c r="G49" s="1" t="s">
        <v>35</v>
      </c>
      <c r="H49" s="1" t="s">
        <v>17</v>
      </c>
      <c r="I49" s="1" t="s">
        <v>18</v>
      </c>
    </row>
    <row r="50" spans="1:9" x14ac:dyDescent="0.25">
      <c r="A50" s="10">
        <v>43225</v>
      </c>
      <c r="B50" s="1">
        <v>2</v>
      </c>
      <c r="C50" s="1" t="s">
        <v>47</v>
      </c>
      <c r="D50" s="1" t="s">
        <v>20</v>
      </c>
      <c r="E50" s="1">
        <v>19.95</v>
      </c>
      <c r="F50" s="1" t="s">
        <v>15</v>
      </c>
      <c r="G50" s="1" t="s">
        <v>16</v>
      </c>
      <c r="H50" s="1" t="s">
        <v>17</v>
      </c>
      <c r="I50" s="1" t="s">
        <v>29</v>
      </c>
    </row>
    <row r="51" spans="1:9" x14ac:dyDescent="0.25">
      <c r="A51" s="10">
        <v>43225</v>
      </c>
      <c r="B51" s="1">
        <v>1</v>
      </c>
      <c r="C51" s="1" t="s">
        <v>45</v>
      </c>
      <c r="D51" s="1" t="s">
        <v>27</v>
      </c>
      <c r="E51" s="1">
        <v>2.4500000000000002</v>
      </c>
      <c r="F51" s="1" t="s">
        <v>43</v>
      </c>
      <c r="G51" s="1" t="s">
        <v>41</v>
      </c>
      <c r="H51" s="1" t="s">
        <v>25</v>
      </c>
      <c r="I51" s="1" t="s">
        <v>29</v>
      </c>
    </row>
    <row r="52" spans="1:9" x14ac:dyDescent="0.25">
      <c r="A52" s="10">
        <v>43225</v>
      </c>
      <c r="B52" s="1">
        <v>1</v>
      </c>
      <c r="C52" s="1" t="s">
        <v>24</v>
      </c>
      <c r="D52" s="1" t="s">
        <v>20</v>
      </c>
      <c r="E52" s="1">
        <v>19.95</v>
      </c>
      <c r="F52" s="1" t="s">
        <v>28</v>
      </c>
      <c r="G52" s="1" t="s">
        <v>16</v>
      </c>
      <c r="H52" s="1" t="s">
        <v>25</v>
      </c>
      <c r="I52" s="1" t="s">
        <v>18</v>
      </c>
    </row>
    <row r="53" spans="1:9" x14ac:dyDescent="0.25">
      <c r="A53" s="10">
        <v>43225</v>
      </c>
      <c r="B53" s="1">
        <v>1</v>
      </c>
      <c r="C53" s="1" t="s">
        <v>56</v>
      </c>
      <c r="D53" s="1" t="s">
        <v>37</v>
      </c>
      <c r="E53" s="1">
        <v>9.25</v>
      </c>
      <c r="F53" s="1" t="s">
        <v>21</v>
      </c>
      <c r="G53" s="1" t="s">
        <v>22</v>
      </c>
      <c r="H53" s="1" t="s">
        <v>17</v>
      </c>
      <c r="I53" s="1" t="s">
        <v>29</v>
      </c>
    </row>
    <row r="54" spans="1:9" x14ac:dyDescent="0.25">
      <c r="A54" s="10">
        <v>43225</v>
      </c>
      <c r="B54" s="1">
        <v>3</v>
      </c>
      <c r="C54" s="1" t="s">
        <v>57</v>
      </c>
      <c r="D54" s="1" t="s">
        <v>27</v>
      </c>
      <c r="E54" s="1">
        <v>3.95</v>
      </c>
      <c r="F54" s="1" t="s">
        <v>34</v>
      </c>
      <c r="G54" s="1" t="s">
        <v>35</v>
      </c>
      <c r="H54" s="1" t="s">
        <v>17</v>
      </c>
      <c r="I54" s="1" t="s">
        <v>29</v>
      </c>
    </row>
    <row r="55" spans="1:9" x14ac:dyDescent="0.25">
      <c r="A55" s="10">
        <v>43225</v>
      </c>
      <c r="B55" s="1">
        <v>1</v>
      </c>
      <c r="C55" s="1" t="s">
        <v>58</v>
      </c>
      <c r="D55" s="1" t="s">
        <v>14</v>
      </c>
      <c r="E55" s="1">
        <v>21.99</v>
      </c>
      <c r="F55" s="1" t="s">
        <v>34</v>
      </c>
      <c r="G55" s="1" t="s">
        <v>35</v>
      </c>
      <c r="H55" s="1" t="s">
        <v>17</v>
      </c>
      <c r="I55" s="1" t="s">
        <v>29</v>
      </c>
    </row>
    <row r="56" spans="1:9" x14ac:dyDescent="0.25">
      <c r="A56" s="10">
        <v>43226</v>
      </c>
      <c r="B56" s="1">
        <v>1</v>
      </c>
      <c r="C56" s="1" t="s">
        <v>56</v>
      </c>
      <c r="D56" s="1" t="s">
        <v>37</v>
      </c>
      <c r="E56" s="1">
        <v>9.25</v>
      </c>
      <c r="F56" s="1" t="s">
        <v>15</v>
      </c>
      <c r="G56" s="1" t="s">
        <v>16</v>
      </c>
      <c r="H56" s="1" t="s">
        <v>17</v>
      </c>
      <c r="I56" s="1" t="s">
        <v>23</v>
      </c>
    </row>
    <row r="57" spans="1:9" x14ac:dyDescent="0.25">
      <c r="A57" s="10">
        <v>43227</v>
      </c>
      <c r="B57" s="1">
        <v>1</v>
      </c>
      <c r="C57" s="1" t="s">
        <v>56</v>
      </c>
      <c r="D57" s="1" t="s">
        <v>37</v>
      </c>
      <c r="E57" s="1">
        <v>9.25</v>
      </c>
      <c r="F57" s="1" t="s">
        <v>15</v>
      </c>
      <c r="G57" s="1" t="s">
        <v>16</v>
      </c>
      <c r="H57" s="1" t="s">
        <v>17</v>
      </c>
      <c r="I57" s="1" t="s">
        <v>18</v>
      </c>
    </row>
    <row r="58" spans="1:9" x14ac:dyDescent="0.25">
      <c r="A58" s="10">
        <v>43227</v>
      </c>
      <c r="B58" s="1">
        <v>1</v>
      </c>
      <c r="C58" s="1" t="s">
        <v>24</v>
      </c>
      <c r="D58" s="1" t="s">
        <v>20</v>
      </c>
      <c r="E58" s="1">
        <v>19.95</v>
      </c>
      <c r="F58" s="1" t="s">
        <v>15</v>
      </c>
      <c r="G58" s="1" t="s">
        <v>16</v>
      </c>
      <c r="H58" s="1" t="s">
        <v>17</v>
      </c>
      <c r="I58" s="1" t="s">
        <v>23</v>
      </c>
    </row>
    <row r="59" spans="1:9" x14ac:dyDescent="0.25">
      <c r="A59" s="10">
        <v>43227</v>
      </c>
      <c r="B59" s="1">
        <v>1</v>
      </c>
      <c r="C59" s="1" t="s">
        <v>44</v>
      </c>
      <c r="D59" s="1" t="s">
        <v>37</v>
      </c>
      <c r="E59" s="1">
        <v>8.5</v>
      </c>
      <c r="F59" s="1" t="s">
        <v>55</v>
      </c>
      <c r="G59" s="1" t="s">
        <v>35</v>
      </c>
      <c r="H59" s="1" t="s">
        <v>17</v>
      </c>
      <c r="I59" s="1" t="s">
        <v>29</v>
      </c>
    </row>
    <row r="60" spans="1:9" x14ac:dyDescent="0.25">
      <c r="A60" s="10">
        <v>43227</v>
      </c>
      <c r="B60" s="1">
        <v>1</v>
      </c>
      <c r="C60" s="1" t="s">
        <v>59</v>
      </c>
      <c r="D60" s="1" t="s">
        <v>37</v>
      </c>
      <c r="E60" s="1">
        <v>8.5</v>
      </c>
      <c r="F60" s="1" t="s">
        <v>21</v>
      </c>
      <c r="G60" s="1" t="s">
        <v>22</v>
      </c>
      <c r="H60" s="1" t="s">
        <v>17</v>
      </c>
      <c r="I60" s="1" t="s">
        <v>29</v>
      </c>
    </row>
    <row r="61" spans="1:9" x14ac:dyDescent="0.25">
      <c r="A61" s="10">
        <v>43227</v>
      </c>
      <c r="B61" s="1">
        <v>2</v>
      </c>
      <c r="C61" s="1" t="s">
        <v>58</v>
      </c>
      <c r="D61" s="1" t="s">
        <v>14</v>
      </c>
      <c r="E61" s="1">
        <v>21.99</v>
      </c>
      <c r="F61" s="1" t="s">
        <v>55</v>
      </c>
      <c r="G61" s="1" t="s">
        <v>35</v>
      </c>
      <c r="H61" s="1" t="s">
        <v>25</v>
      </c>
      <c r="I61" s="1" t="s">
        <v>29</v>
      </c>
    </row>
    <row r="62" spans="1:9" x14ac:dyDescent="0.25">
      <c r="A62" s="10">
        <v>43227</v>
      </c>
      <c r="B62" s="1">
        <v>2</v>
      </c>
      <c r="C62" s="1" t="s">
        <v>19</v>
      </c>
      <c r="D62" s="1" t="s">
        <v>20</v>
      </c>
      <c r="E62" s="1">
        <v>19.95</v>
      </c>
      <c r="F62" s="1" t="s">
        <v>40</v>
      </c>
      <c r="G62" s="1" t="s">
        <v>41</v>
      </c>
      <c r="H62" s="1" t="s">
        <v>17</v>
      </c>
      <c r="I62" s="1" t="s">
        <v>29</v>
      </c>
    </row>
    <row r="63" spans="1:9" x14ac:dyDescent="0.25">
      <c r="A63" s="10">
        <v>43227</v>
      </c>
      <c r="B63" s="1">
        <v>1</v>
      </c>
      <c r="C63" s="1" t="s">
        <v>51</v>
      </c>
      <c r="D63" s="1" t="s">
        <v>33</v>
      </c>
      <c r="E63" s="1">
        <v>6.95</v>
      </c>
      <c r="F63" s="1" t="s">
        <v>28</v>
      </c>
      <c r="G63" s="1" t="s">
        <v>16</v>
      </c>
      <c r="H63" s="1" t="s">
        <v>17</v>
      </c>
      <c r="I63" s="1" t="s">
        <v>29</v>
      </c>
    </row>
    <row r="64" spans="1:9" x14ac:dyDescent="0.25">
      <c r="A64" s="10">
        <v>43227</v>
      </c>
      <c r="B64" s="1">
        <v>1</v>
      </c>
      <c r="C64" s="1" t="s">
        <v>36</v>
      </c>
      <c r="D64" s="1" t="s">
        <v>37</v>
      </c>
      <c r="E64" s="1">
        <v>9.9499999999999993</v>
      </c>
      <c r="F64" s="1" t="s">
        <v>39</v>
      </c>
      <c r="G64" s="1" t="s">
        <v>16</v>
      </c>
      <c r="H64" s="1" t="s">
        <v>17</v>
      </c>
      <c r="I64" s="1" t="s">
        <v>18</v>
      </c>
    </row>
    <row r="65" spans="1:9" x14ac:dyDescent="0.25">
      <c r="A65" s="10">
        <v>43227</v>
      </c>
      <c r="B65" s="1">
        <v>1</v>
      </c>
      <c r="C65" s="1" t="s">
        <v>42</v>
      </c>
      <c r="D65" s="1" t="s">
        <v>33</v>
      </c>
      <c r="E65" s="1">
        <v>6.95</v>
      </c>
      <c r="F65" s="1" t="s">
        <v>55</v>
      </c>
      <c r="G65" s="1" t="s">
        <v>35</v>
      </c>
      <c r="H65" s="1" t="s">
        <v>17</v>
      </c>
      <c r="I65" s="1" t="s">
        <v>29</v>
      </c>
    </row>
    <row r="66" spans="1:9" x14ac:dyDescent="0.25">
      <c r="A66" s="10">
        <v>43228</v>
      </c>
      <c r="B66" s="1">
        <v>1</v>
      </c>
      <c r="C66" s="1" t="s">
        <v>45</v>
      </c>
      <c r="D66" s="1" t="s">
        <v>27</v>
      </c>
      <c r="E66" s="1">
        <v>2.4500000000000002</v>
      </c>
      <c r="F66" s="1" t="s">
        <v>15</v>
      </c>
      <c r="G66" s="1" t="s">
        <v>16</v>
      </c>
      <c r="H66" s="1" t="s">
        <v>17</v>
      </c>
      <c r="I66" s="1" t="s">
        <v>23</v>
      </c>
    </row>
    <row r="67" spans="1:9" x14ac:dyDescent="0.25">
      <c r="A67" s="10">
        <v>43228</v>
      </c>
      <c r="B67" s="1">
        <v>2</v>
      </c>
      <c r="C67" s="1" t="s">
        <v>36</v>
      </c>
      <c r="D67" s="1" t="s">
        <v>37</v>
      </c>
      <c r="E67" s="1">
        <v>9.9499999999999993</v>
      </c>
      <c r="F67" s="1" t="s">
        <v>21</v>
      </c>
      <c r="G67" s="1" t="s">
        <v>22</v>
      </c>
      <c r="H67" s="1" t="s">
        <v>17</v>
      </c>
      <c r="I67" s="1" t="s">
        <v>29</v>
      </c>
    </row>
    <row r="68" spans="1:9" x14ac:dyDescent="0.25">
      <c r="A68" s="10">
        <v>43228</v>
      </c>
      <c r="B68" s="1">
        <v>1</v>
      </c>
      <c r="C68" s="1" t="s">
        <v>59</v>
      </c>
      <c r="D68" s="1" t="s">
        <v>37</v>
      </c>
      <c r="E68" s="1">
        <v>8.5</v>
      </c>
      <c r="F68" s="1" t="s">
        <v>15</v>
      </c>
      <c r="G68" s="1" t="s">
        <v>16</v>
      </c>
      <c r="H68" s="1" t="s">
        <v>17</v>
      </c>
      <c r="I68" s="1" t="s">
        <v>29</v>
      </c>
    </row>
    <row r="69" spans="1:9" x14ac:dyDescent="0.25">
      <c r="A69" s="10">
        <v>43228</v>
      </c>
      <c r="B69" s="1">
        <v>1</v>
      </c>
      <c r="C69" s="1" t="s">
        <v>42</v>
      </c>
      <c r="D69" s="1" t="s">
        <v>33</v>
      </c>
      <c r="E69" s="1">
        <v>6.95</v>
      </c>
      <c r="F69" s="1" t="s">
        <v>15</v>
      </c>
      <c r="G69" s="1" t="s">
        <v>16</v>
      </c>
      <c r="H69" s="1" t="s">
        <v>17</v>
      </c>
      <c r="I69" s="1" t="s">
        <v>29</v>
      </c>
    </row>
    <row r="70" spans="1:9" x14ac:dyDescent="0.25">
      <c r="A70" s="10">
        <v>43228</v>
      </c>
      <c r="B70" s="1">
        <v>1</v>
      </c>
      <c r="C70" s="1" t="s">
        <v>45</v>
      </c>
      <c r="D70" s="1" t="s">
        <v>27</v>
      </c>
      <c r="E70" s="1">
        <v>2.4500000000000002</v>
      </c>
      <c r="F70" s="1" t="s">
        <v>34</v>
      </c>
      <c r="G70" s="1" t="s">
        <v>35</v>
      </c>
      <c r="H70" s="1" t="s">
        <v>17</v>
      </c>
      <c r="I70" s="1" t="s">
        <v>23</v>
      </c>
    </row>
    <row r="71" spans="1:9" x14ac:dyDescent="0.25">
      <c r="A71" s="10">
        <v>43228</v>
      </c>
      <c r="B71" s="1">
        <v>1</v>
      </c>
      <c r="C71" s="1" t="s">
        <v>45</v>
      </c>
      <c r="D71" s="1" t="s">
        <v>27</v>
      </c>
      <c r="E71" s="1">
        <v>2.4500000000000002</v>
      </c>
      <c r="F71" s="1" t="s">
        <v>40</v>
      </c>
      <c r="G71" s="1" t="s">
        <v>41</v>
      </c>
      <c r="H71" s="1" t="s">
        <v>17</v>
      </c>
      <c r="I71" s="1" t="s">
        <v>23</v>
      </c>
    </row>
    <row r="72" spans="1:9" x14ac:dyDescent="0.25">
      <c r="A72" s="10">
        <v>43228</v>
      </c>
      <c r="B72" s="1">
        <v>1</v>
      </c>
      <c r="C72" s="1" t="s">
        <v>56</v>
      </c>
      <c r="D72" s="1" t="s">
        <v>37</v>
      </c>
      <c r="E72" s="1">
        <v>9.25</v>
      </c>
      <c r="F72" s="1" t="s">
        <v>39</v>
      </c>
      <c r="G72" s="1" t="s">
        <v>16</v>
      </c>
      <c r="H72" s="1" t="s">
        <v>17</v>
      </c>
      <c r="I72" s="1" t="s">
        <v>29</v>
      </c>
    </row>
    <row r="73" spans="1:9" x14ac:dyDescent="0.25">
      <c r="A73" s="10">
        <v>43228</v>
      </c>
      <c r="B73" s="1">
        <v>1</v>
      </c>
      <c r="C73" s="1" t="s">
        <v>36</v>
      </c>
      <c r="D73" s="1" t="s">
        <v>37</v>
      </c>
      <c r="E73" s="1">
        <v>9.9499999999999993</v>
      </c>
      <c r="F73" s="1" t="s">
        <v>38</v>
      </c>
      <c r="G73" s="1" t="s">
        <v>16</v>
      </c>
      <c r="H73" s="1" t="s">
        <v>17</v>
      </c>
      <c r="I73" s="1" t="s">
        <v>29</v>
      </c>
    </row>
    <row r="74" spans="1:9" x14ac:dyDescent="0.25">
      <c r="A74" s="10">
        <v>43228</v>
      </c>
      <c r="B74" s="1">
        <v>1</v>
      </c>
      <c r="C74" s="1" t="s">
        <v>44</v>
      </c>
      <c r="D74" s="1" t="s">
        <v>37</v>
      </c>
      <c r="E74" s="1">
        <v>8.5</v>
      </c>
      <c r="F74" s="1" t="s">
        <v>34</v>
      </c>
      <c r="G74" s="1" t="s">
        <v>35</v>
      </c>
      <c r="H74" s="1" t="s">
        <v>17</v>
      </c>
      <c r="I74" s="1" t="s">
        <v>18</v>
      </c>
    </row>
    <row r="75" spans="1:9" x14ac:dyDescent="0.25">
      <c r="A75" s="10">
        <v>43228</v>
      </c>
      <c r="B75" s="1">
        <v>2</v>
      </c>
      <c r="C75" s="1" t="s">
        <v>59</v>
      </c>
      <c r="D75" s="1" t="s">
        <v>37</v>
      </c>
      <c r="E75" s="1">
        <v>8.5</v>
      </c>
      <c r="F75" s="1" t="s">
        <v>15</v>
      </c>
      <c r="G75" s="1" t="s">
        <v>16</v>
      </c>
      <c r="H75" s="1" t="s">
        <v>17</v>
      </c>
      <c r="I75" s="1" t="s">
        <v>29</v>
      </c>
    </row>
    <row r="76" spans="1:9" x14ac:dyDescent="0.25">
      <c r="A76" s="10">
        <v>43229</v>
      </c>
      <c r="B76" s="1">
        <v>1</v>
      </c>
      <c r="C76" s="1" t="s">
        <v>57</v>
      </c>
      <c r="D76" s="1" t="s">
        <v>27</v>
      </c>
      <c r="E76" s="1">
        <v>3.95</v>
      </c>
      <c r="F76" s="1" t="s">
        <v>39</v>
      </c>
      <c r="G76" s="1" t="s">
        <v>16</v>
      </c>
      <c r="H76" s="1" t="s">
        <v>25</v>
      </c>
      <c r="I76" s="1" t="s">
        <v>29</v>
      </c>
    </row>
    <row r="77" spans="1:9" x14ac:dyDescent="0.25">
      <c r="A77" s="10">
        <v>43229</v>
      </c>
      <c r="B77" s="1">
        <v>1</v>
      </c>
      <c r="C77" s="1" t="s">
        <v>56</v>
      </c>
      <c r="D77" s="1" t="s">
        <v>37</v>
      </c>
      <c r="E77" s="1">
        <v>9.25</v>
      </c>
      <c r="F77" s="1" t="s">
        <v>38</v>
      </c>
      <c r="G77" s="1" t="s">
        <v>16</v>
      </c>
      <c r="H77" s="1" t="s">
        <v>17</v>
      </c>
      <c r="I77" s="1" t="s">
        <v>29</v>
      </c>
    </row>
    <row r="78" spans="1:9" x14ac:dyDescent="0.25">
      <c r="A78" s="10">
        <v>43229</v>
      </c>
      <c r="B78" s="1">
        <v>4</v>
      </c>
      <c r="C78" s="1" t="s">
        <v>59</v>
      </c>
      <c r="D78" s="1" t="s">
        <v>37</v>
      </c>
      <c r="E78" s="1">
        <v>8.5</v>
      </c>
      <c r="F78" s="1" t="s">
        <v>43</v>
      </c>
      <c r="G78" s="1" t="s">
        <v>41</v>
      </c>
      <c r="H78" s="1" t="s">
        <v>17</v>
      </c>
      <c r="I78" s="1" t="s">
        <v>18</v>
      </c>
    </row>
    <row r="79" spans="1:9" x14ac:dyDescent="0.25">
      <c r="A79" s="10">
        <v>43230</v>
      </c>
      <c r="B79" s="1">
        <v>2</v>
      </c>
      <c r="C79" s="1" t="s">
        <v>57</v>
      </c>
      <c r="D79" s="1" t="s">
        <v>27</v>
      </c>
      <c r="E79" s="1">
        <v>3.95</v>
      </c>
      <c r="F79" s="1" t="s">
        <v>34</v>
      </c>
      <c r="G79" s="1" t="s">
        <v>35</v>
      </c>
      <c r="H79" s="1" t="s">
        <v>17</v>
      </c>
      <c r="I79" s="1" t="s">
        <v>29</v>
      </c>
    </row>
    <row r="80" spans="1:9" x14ac:dyDescent="0.25">
      <c r="A80" s="10">
        <v>43230</v>
      </c>
      <c r="B80" s="1">
        <v>1</v>
      </c>
      <c r="C80" s="1" t="s">
        <v>36</v>
      </c>
      <c r="D80" s="1" t="s">
        <v>37</v>
      </c>
      <c r="E80" s="1">
        <v>9.9499999999999993</v>
      </c>
      <c r="F80" s="1" t="s">
        <v>15</v>
      </c>
      <c r="G80" s="1" t="s">
        <v>16</v>
      </c>
      <c r="H80" s="1" t="s">
        <v>17</v>
      </c>
      <c r="I80" s="1" t="s">
        <v>29</v>
      </c>
    </row>
    <row r="81" spans="1:9" x14ac:dyDescent="0.25">
      <c r="A81" s="10">
        <v>43231</v>
      </c>
      <c r="B81" s="1">
        <v>1</v>
      </c>
      <c r="C81" s="1" t="s">
        <v>59</v>
      </c>
      <c r="D81" s="1" t="s">
        <v>37</v>
      </c>
      <c r="E81" s="1">
        <v>8.5</v>
      </c>
      <c r="F81" s="1" t="s">
        <v>28</v>
      </c>
      <c r="G81" s="1" t="s">
        <v>16</v>
      </c>
      <c r="H81" s="1" t="s">
        <v>17</v>
      </c>
      <c r="I81" s="1" t="s">
        <v>29</v>
      </c>
    </row>
    <row r="82" spans="1:9" x14ac:dyDescent="0.25">
      <c r="A82" s="10">
        <v>43231</v>
      </c>
      <c r="B82" s="1">
        <v>1</v>
      </c>
      <c r="C82" s="1" t="s">
        <v>48</v>
      </c>
      <c r="D82" s="1" t="s">
        <v>20</v>
      </c>
      <c r="E82" s="1">
        <v>19.95</v>
      </c>
      <c r="F82" s="1" t="s">
        <v>34</v>
      </c>
      <c r="G82" s="1" t="s">
        <v>35</v>
      </c>
      <c r="H82" s="1" t="s">
        <v>25</v>
      </c>
      <c r="I82" s="1" t="s">
        <v>29</v>
      </c>
    </row>
    <row r="83" spans="1:9" x14ac:dyDescent="0.25">
      <c r="A83" s="10">
        <v>43231</v>
      </c>
      <c r="B83" s="1">
        <v>1</v>
      </c>
      <c r="C83" s="1" t="s">
        <v>51</v>
      </c>
      <c r="D83" s="1" t="s">
        <v>33</v>
      </c>
      <c r="E83" s="1">
        <v>6.95</v>
      </c>
      <c r="F83" s="1" t="s">
        <v>38</v>
      </c>
      <c r="G83" s="1" t="s">
        <v>16</v>
      </c>
      <c r="H83" s="1" t="s">
        <v>25</v>
      </c>
      <c r="I83" s="1" t="s">
        <v>29</v>
      </c>
    </row>
    <row r="84" spans="1:9" x14ac:dyDescent="0.25">
      <c r="A84" s="10">
        <v>43232</v>
      </c>
      <c r="B84" s="1">
        <v>1</v>
      </c>
      <c r="C84" s="1" t="s">
        <v>53</v>
      </c>
      <c r="D84" s="1" t="s">
        <v>37</v>
      </c>
      <c r="E84" s="1">
        <v>9.9499999999999993</v>
      </c>
      <c r="F84" s="1" t="s">
        <v>21</v>
      </c>
      <c r="G84" s="1" t="s">
        <v>22</v>
      </c>
      <c r="H84" s="1" t="s">
        <v>17</v>
      </c>
      <c r="I84" s="1" t="s">
        <v>29</v>
      </c>
    </row>
    <row r="85" spans="1:9" x14ac:dyDescent="0.25">
      <c r="A85" s="10">
        <v>43232</v>
      </c>
      <c r="B85" s="1">
        <v>1</v>
      </c>
      <c r="C85" s="1" t="s">
        <v>60</v>
      </c>
      <c r="D85" s="1" t="s">
        <v>37</v>
      </c>
      <c r="E85" s="1">
        <v>9.9499999999999993</v>
      </c>
      <c r="F85" s="1" t="s">
        <v>15</v>
      </c>
      <c r="G85" s="1" t="s">
        <v>16</v>
      </c>
      <c r="H85" s="1" t="s">
        <v>17</v>
      </c>
      <c r="I85" s="1" t="s">
        <v>29</v>
      </c>
    </row>
    <row r="86" spans="1:9" x14ac:dyDescent="0.25">
      <c r="A86" s="10">
        <v>43232</v>
      </c>
      <c r="B86" s="1">
        <v>2</v>
      </c>
      <c r="C86" s="1" t="s">
        <v>59</v>
      </c>
      <c r="D86" s="1" t="s">
        <v>37</v>
      </c>
      <c r="E86" s="1">
        <v>8.5</v>
      </c>
      <c r="F86" s="1" t="s">
        <v>15</v>
      </c>
      <c r="G86" s="1" t="s">
        <v>16</v>
      </c>
      <c r="H86" s="1" t="s">
        <v>17</v>
      </c>
      <c r="I86" s="1" t="s">
        <v>29</v>
      </c>
    </row>
    <row r="87" spans="1:9" x14ac:dyDescent="0.25">
      <c r="A87" s="10">
        <v>43232</v>
      </c>
      <c r="B87" s="1">
        <v>1</v>
      </c>
      <c r="C87" s="1" t="s">
        <v>45</v>
      </c>
      <c r="D87" s="1" t="s">
        <v>27</v>
      </c>
      <c r="E87" s="1">
        <v>2.4500000000000002</v>
      </c>
      <c r="F87" s="1" t="s">
        <v>34</v>
      </c>
      <c r="G87" s="1" t="s">
        <v>35</v>
      </c>
      <c r="H87" s="1" t="s">
        <v>17</v>
      </c>
      <c r="I87" s="1" t="s">
        <v>18</v>
      </c>
    </row>
    <row r="88" spans="1:9" x14ac:dyDescent="0.25">
      <c r="A88" s="10">
        <v>43232</v>
      </c>
      <c r="B88" s="1">
        <v>1</v>
      </c>
      <c r="C88" s="1" t="s">
        <v>44</v>
      </c>
      <c r="D88" s="1" t="s">
        <v>37</v>
      </c>
      <c r="E88" s="1">
        <v>8.5</v>
      </c>
      <c r="F88" s="1" t="s">
        <v>40</v>
      </c>
      <c r="G88" s="1" t="s">
        <v>41</v>
      </c>
      <c r="H88" s="1" t="s">
        <v>17</v>
      </c>
      <c r="I88" s="1" t="s">
        <v>18</v>
      </c>
    </row>
    <row r="89" spans="1:9" x14ac:dyDescent="0.25">
      <c r="A89" s="10">
        <v>43232</v>
      </c>
      <c r="B89" s="1">
        <v>3</v>
      </c>
      <c r="C89" s="1" t="s">
        <v>60</v>
      </c>
      <c r="D89" s="1" t="s">
        <v>37</v>
      </c>
      <c r="E89" s="1">
        <v>9.9499999999999993</v>
      </c>
      <c r="F89" s="1" t="s">
        <v>34</v>
      </c>
      <c r="G89" s="1" t="s">
        <v>35</v>
      </c>
      <c r="H89" s="1" t="s">
        <v>17</v>
      </c>
      <c r="I89" s="1" t="s">
        <v>18</v>
      </c>
    </row>
    <row r="90" spans="1:9" x14ac:dyDescent="0.25">
      <c r="A90" s="10">
        <v>43232</v>
      </c>
      <c r="B90" s="1">
        <v>1</v>
      </c>
      <c r="C90" s="1" t="s">
        <v>24</v>
      </c>
      <c r="D90" s="1" t="s">
        <v>20</v>
      </c>
      <c r="E90" s="1">
        <v>19.95</v>
      </c>
      <c r="F90" s="1" t="s">
        <v>15</v>
      </c>
      <c r="G90" s="1" t="s">
        <v>16</v>
      </c>
      <c r="H90" s="1" t="s">
        <v>17</v>
      </c>
      <c r="I90" s="1" t="s">
        <v>29</v>
      </c>
    </row>
    <row r="91" spans="1:9" x14ac:dyDescent="0.25">
      <c r="A91" s="10">
        <v>43232</v>
      </c>
      <c r="B91" s="1">
        <v>1</v>
      </c>
      <c r="C91" s="1" t="s">
        <v>44</v>
      </c>
      <c r="D91" s="1" t="s">
        <v>37</v>
      </c>
      <c r="E91" s="1">
        <v>8.5</v>
      </c>
      <c r="F91" s="1" t="s">
        <v>15</v>
      </c>
      <c r="G91" s="1" t="s">
        <v>16</v>
      </c>
      <c r="H91" s="1" t="s">
        <v>17</v>
      </c>
      <c r="I91" s="1" t="s">
        <v>23</v>
      </c>
    </row>
    <row r="92" spans="1:9" x14ac:dyDescent="0.25">
      <c r="A92" s="10">
        <v>43232</v>
      </c>
      <c r="B92" s="1">
        <v>1</v>
      </c>
      <c r="C92" s="1" t="s">
        <v>19</v>
      </c>
      <c r="D92" s="1" t="s">
        <v>20</v>
      </c>
      <c r="E92" s="1">
        <v>19.95</v>
      </c>
      <c r="F92" s="1" t="s">
        <v>43</v>
      </c>
      <c r="G92" s="1" t="s">
        <v>41</v>
      </c>
      <c r="H92" s="1" t="s">
        <v>17</v>
      </c>
      <c r="I92" s="1" t="s">
        <v>23</v>
      </c>
    </row>
    <row r="93" spans="1:9" x14ac:dyDescent="0.25">
      <c r="A93" s="10">
        <v>43232</v>
      </c>
      <c r="B93" s="1">
        <v>1</v>
      </c>
      <c r="C93" s="1" t="s">
        <v>24</v>
      </c>
      <c r="D93" s="1" t="s">
        <v>20</v>
      </c>
      <c r="E93" s="1">
        <v>19.95</v>
      </c>
      <c r="F93" s="1" t="s">
        <v>43</v>
      </c>
      <c r="G93" s="1" t="s">
        <v>41</v>
      </c>
      <c r="H93" s="1" t="s">
        <v>17</v>
      </c>
      <c r="I93" s="1" t="s">
        <v>18</v>
      </c>
    </row>
    <row r="94" spans="1:9" x14ac:dyDescent="0.25">
      <c r="A94" s="10">
        <v>43232</v>
      </c>
      <c r="B94" s="1">
        <v>2</v>
      </c>
      <c r="C94" s="1" t="s">
        <v>61</v>
      </c>
      <c r="D94" s="1" t="s">
        <v>50</v>
      </c>
      <c r="E94" s="1">
        <v>15.99</v>
      </c>
      <c r="F94" s="1" t="s">
        <v>39</v>
      </c>
      <c r="G94" s="1" t="s">
        <v>16</v>
      </c>
      <c r="H94" s="1" t="s">
        <v>17</v>
      </c>
      <c r="I94" s="1" t="s">
        <v>18</v>
      </c>
    </row>
    <row r="95" spans="1:9" x14ac:dyDescent="0.25">
      <c r="A95" s="10">
        <v>43232</v>
      </c>
      <c r="B95" s="1">
        <v>1</v>
      </c>
      <c r="C95" s="1" t="s">
        <v>36</v>
      </c>
      <c r="D95" s="1" t="s">
        <v>37</v>
      </c>
      <c r="E95" s="1">
        <v>9.9499999999999993</v>
      </c>
      <c r="F95" s="1" t="s">
        <v>34</v>
      </c>
      <c r="G95" s="1" t="s">
        <v>35</v>
      </c>
      <c r="H95" s="1" t="s">
        <v>17</v>
      </c>
      <c r="I95" s="1" t="s">
        <v>29</v>
      </c>
    </row>
    <row r="96" spans="1:9" x14ac:dyDescent="0.25">
      <c r="A96" s="10">
        <v>43233</v>
      </c>
      <c r="B96" s="1">
        <v>1</v>
      </c>
      <c r="C96" s="1" t="s">
        <v>45</v>
      </c>
      <c r="D96" s="1" t="s">
        <v>27</v>
      </c>
      <c r="E96" s="1">
        <v>2.4500000000000002</v>
      </c>
      <c r="F96" s="1" t="s">
        <v>43</v>
      </c>
      <c r="G96" s="1" t="s">
        <v>41</v>
      </c>
      <c r="H96" s="1" t="s">
        <v>17</v>
      </c>
      <c r="I96" s="1" t="s">
        <v>23</v>
      </c>
    </row>
    <row r="97" spans="1:9" x14ac:dyDescent="0.25">
      <c r="A97" s="10">
        <v>43233</v>
      </c>
      <c r="B97" s="1">
        <v>1</v>
      </c>
      <c r="C97" s="1" t="s">
        <v>57</v>
      </c>
      <c r="D97" s="1" t="s">
        <v>27</v>
      </c>
      <c r="E97" s="1">
        <v>3.95</v>
      </c>
      <c r="F97" s="1" t="s">
        <v>28</v>
      </c>
      <c r="G97" s="1" t="s">
        <v>16</v>
      </c>
      <c r="H97" s="1" t="s">
        <v>17</v>
      </c>
      <c r="I97" s="1" t="s">
        <v>29</v>
      </c>
    </row>
    <row r="98" spans="1:9" x14ac:dyDescent="0.25">
      <c r="A98" s="10">
        <v>43233</v>
      </c>
      <c r="B98" s="1">
        <v>2</v>
      </c>
      <c r="C98" s="1" t="s">
        <v>13</v>
      </c>
      <c r="D98" s="1" t="s">
        <v>14</v>
      </c>
      <c r="E98" s="1">
        <v>17.95</v>
      </c>
      <c r="F98" s="1" t="s">
        <v>34</v>
      </c>
      <c r="G98" s="1" t="s">
        <v>35</v>
      </c>
      <c r="H98" s="1" t="s">
        <v>17</v>
      </c>
      <c r="I98" s="1" t="s">
        <v>29</v>
      </c>
    </row>
    <row r="99" spans="1:9" x14ac:dyDescent="0.25">
      <c r="A99" s="10">
        <v>43233</v>
      </c>
      <c r="B99" s="1">
        <v>1</v>
      </c>
      <c r="C99" s="1" t="s">
        <v>56</v>
      </c>
      <c r="D99" s="1" t="s">
        <v>37</v>
      </c>
      <c r="E99" s="1">
        <v>9.25</v>
      </c>
      <c r="F99" s="1" t="s">
        <v>38</v>
      </c>
      <c r="G99" s="1" t="s">
        <v>16</v>
      </c>
      <c r="H99" s="1" t="s">
        <v>17</v>
      </c>
      <c r="I99" s="1" t="s">
        <v>29</v>
      </c>
    </row>
    <row r="100" spans="1:9" x14ac:dyDescent="0.25">
      <c r="A100" s="10">
        <v>43233</v>
      </c>
      <c r="B100" s="1">
        <v>1</v>
      </c>
      <c r="C100" s="1" t="s">
        <v>45</v>
      </c>
      <c r="D100" s="1" t="s">
        <v>27</v>
      </c>
      <c r="E100" s="1">
        <v>2.4500000000000002</v>
      </c>
      <c r="F100" s="1" t="s">
        <v>15</v>
      </c>
      <c r="G100" s="1" t="s">
        <v>16</v>
      </c>
      <c r="H100" s="1" t="s">
        <v>17</v>
      </c>
      <c r="I100" s="1" t="s">
        <v>29</v>
      </c>
    </row>
    <row r="101" spans="1:9" x14ac:dyDescent="0.25">
      <c r="A101" s="10">
        <v>43233</v>
      </c>
      <c r="B101" s="1">
        <v>1</v>
      </c>
      <c r="C101" s="1" t="s">
        <v>53</v>
      </c>
      <c r="D101" s="1" t="s">
        <v>37</v>
      </c>
      <c r="E101" s="1">
        <v>9.9499999999999993</v>
      </c>
      <c r="F101" s="1" t="s">
        <v>55</v>
      </c>
      <c r="G101" s="1" t="s">
        <v>35</v>
      </c>
      <c r="H101" s="1" t="s">
        <v>25</v>
      </c>
      <c r="I101" s="1" t="s">
        <v>29</v>
      </c>
    </row>
    <row r="102" spans="1:9" x14ac:dyDescent="0.25">
      <c r="A102" s="10">
        <v>43234</v>
      </c>
      <c r="B102" s="1">
        <v>1</v>
      </c>
      <c r="C102" s="1" t="s">
        <v>60</v>
      </c>
      <c r="D102" s="1" t="s">
        <v>37</v>
      </c>
      <c r="E102" s="1">
        <v>9.9499999999999993</v>
      </c>
      <c r="F102" s="1" t="s">
        <v>39</v>
      </c>
      <c r="G102" s="1" t="s">
        <v>16</v>
      </c>
      <c r="H102" s="1" t="s">
        <v>25</v>
      </c>
      <c r="I102" s="1" t="s">
        <v>29</v>
      </c>
    </row>
    <row r="103" spans="1:9" x14ac:dyDescent="0.25">
      <c r="A103" s="10">
        <v>43234</v>
      </c>
      <c r="B103" s="1">
        <v>1</v>
      </c>
      <c r="C103" s="1" t="s">
        <v>45</v>
      </c>
      <c r="D103" s="1" t="s">
        <v>27</v>
      </c>
      <c r="E103" s="1">
        <v>2.4500000000000002</v>
      </c>
      <c r="F103" s="1" t="s">
        <v>38</v>
      </c>
      <c r="G103" s="1" t="s">
        <v>16</v>
      </c>
      <c r="H103" s="1" t="s">
        <v>17</v>
      </c>
      <c r="I103" s="1" t="s">
        <v>29</v>
      </c>
    </row>
    <row r="104" spans="1:9" x14ac:dyDescent="0.25">
      <c r="A104" s="10">
        <v>43234</v>
      </c>
      <c r="B104" s="1">
        <v>2</v>
      </c>
      <c r="C104" s="1" t="s">
        <v>45</v>
      </c>
      <c r="D104" s="1" t="s">
        <v>27</v>
      </c>
      <c r="E104" s="1">
        <v>2.4500000000000002</v>
      </c>
      <c r="F104" s="1" t="s">
        <v>15</v>
      </c>
      <c r="G104" s="1" t="s">
        <v>16</v>
      </c>
      <c r="H104" s="1" t="s">
        <v>17</v>
      </c>
      <c r="I104" s="1" t="s">
        <v>29</v>
      </c>
    </row>
    <row r="105" spans="1:9" x14ac:dyDescent="0.25">
      <c r="A105" s="10">
        <v>43234</v>
      </c>
      <c r="B105" s="1">
        <v>2</v>
      </c>
      <c r="C105" s="1" t="s">
        <v>42</v>
      </c>
      <c r="D105" s="1" t="s">
        <v>33</v>
      </c>
      <c r="E105" s="1">
        <v>6.95</v>
      </c>
      <c r="F105" s="1" t="s">
        <v>15</v>
      </c>
      <c r="G105" s="1" t="s">
        <v>16</v>
      </c>
      <c r="H105" s="1" t="s">
        <v>17</v>
      </c>
      <c r="I105" s="1" t="s">
        <v>29</v>
      </c>
    </row>
    <row r="106" spans="1:9" x14ac:dyDescent="0.25">
      <c r="A106" s="10">
        <v>43234</v>
      </c>
      <c r="B106" s="1">
        <v>2</v>
      </c>
      <c r="C106" s="1" t="s">
        <v>51</v>
      </c>
      <c r="D106" s="1" t="s">
        <v>33</v>
      </c>
      <c r="E106" s="1">
        <v>6.95</v>
      </c>
      <c r="F106" s="1" t="s">
        <v>34</v>
      </c>
      <c r="G106" s="1" t="s">
        <v>35</v>
      </c>
      <c r="H106" s="1" t="s">
        <v>17</v>
      </c>
      <c r="I106" s="1" t="s">
        <v>29</v>
      </c>
    </row>
    <row r="107" spans="1:9" x14ac:dyDescent="0.25">
      <c r="A107" s="10">
        <v>43234</v>
      </c>
      <c r="B107" s="1">
        <v>2</v>
      </c>
      <c r="C107" s="1" t="s">
        <v>59</v>
      </c>
      <c r="D107" s="1" t="s">
        <v>37</v>
      </c>
      <c r="E107" s="1">
        <v>8.5</v>
      </c>
      <c r="F107" s="1" t="s">
        <v>43</v>
      </c>
      <c r="G107" s="1" t="s">
        <v>41</v>
      </c>
      <c r="H107" s="1" t="s">
        <v>17</v>
      </c>
      <c r="I107" s="1" t="s">
        <v>18</v>
      </c>
    </row>
    <row r="108" spans="1:9" x14ac:dyDescent="0.25">
      <c r="A108" s="10">
        <v>43235</v>
      </c>
      <c r="B108" s="1">
        <v>1</v>
      </c>
      <c r="C108" s="1" t="s">
        <v>56</v>
      </c>
      <c r="D108" s="1" t="s">
        <v>37</v>
      </c>
      <c r="E108" s="1">
        <v>9.25</v>
      </c>
      <c r="F108" s="1" t="s">
        <v>15</v>
      </c>
      <c r="G108" s="1" t="s">
        <v>16</v>
      </c>
      <c r="H108" s="1" t="s">
        <v>17</v>
      </c>
      <c r="I108" s="1" t="s">
        <v>29</v>
      </c>
    </row>
    <row r="109" spans="1:9" x14ac:dyDescent="0.25">
      <c r="A109" s="10">
        <v>43235</v>
      </c>
      <c r="B109" s="1">
        <v>1</v>
      </c>
      <c r="C109" s="1" t="s">
        <v>26</v>
      </c>
      <c r="D109" s="1" t="s">
        <v>27</v>
      </c>
      <c r="E109" s="1">
        <v>4.1900000000000004</v>
      </c>
      <c r="F109" s="1" t="s">
        <v>39</v>
      </c>
      <c r="G109" s="1" t="s">
        <v>16</v>
      </c>
      <c r="H109" s="1" t="s">
        <v>17</v>
      </c>
      <c r="I109" s="1" t="s">
        <v>23</v>
      </c>
    </row>
    <row r="110" spans="1:9" x14ac:dyDescent="0.25">
      <c r="A110" s="10">
        <v>43235</v>
      </c>
      <c r="B110" s="1">
        <v>2</v>
      </c>
      <c r="C110" s="1" t="s">
        <v>30</v>
      </c>
      <c r="D110" s="1" t="s">
        <v>31</v>
      </c>
      <c r="E110" s="1">
        <v>6.99</v>
      </c>
      <c r="F110" s="1" t="s">
        <v>21</v>
      </c>
      <c r="G110" s="1" t="s">
        <v>22</v>
      </c>
      <c r="H110" s="1" t="s">
        <v>17</v>
      </c>
      <c r="I110" s="1" t="s">
        <v>29</v>
      </c>
    </row>
    <row r="111" spans="1:9" x14ac:dyDescent="0.25">
      <c r="A111" s="10">
        <v>43236</v>
      </c>
      <c r="B111" s="1">
        <v>1</v>
      </c>
      <c r="C111" s="1" t="s">
        <v>48</v>
      </c>
      <c r="D111" s="1" t="s">
        <v>20</v>
      </c>
      <c r="E111" s="1">
        <v>19.95</v>
      </c>
      <c r="F111" s="1" t="s">
        <v>15</v>
      </c>
      <c r="G111" s="1" t="s">
        <v>16</v>
      </c>
      <c r="H111" s="1" t="s">
        <v>17</v>
      </c>
      <c r="I111" s="1" t="s">
        <v>18</v>
      </c>
    </row>
    <row r="112" spans="1:9" x14ac:dyDescent="0.25">
      <c r="A112" s="10">
        <v>43236</v>
      </c>
      <c r="B112" s="1">
        <v>1</v>
      </c>
      <c r="C112" s="1" t="s">
        <v>44</v>
      </c>
      <c r="D112" s="1" t="s">
        <v>37</v>
      </c>
      <c r="E112" s="1">
        <v>8.5</v>
      </c>
      <c r="F112" s="1" t="s">
        <v>39</v>
      </c>
      <c r="G112" s="1" t="s">
        <v>16</v>
      </c>
      <c r="H112" s="1" t="s">
        <v>17</v>
      </c>
      <c r="I112" s="1" t="s">
        <v>18</v>
      </c>
    </row>
    <row r="113" spans="1:9" x14ac:dyDescent="0.25">
      <c r="A113" s="10">
        <v>43236</v>
      </c>
      <c r="B113" s="1">
        <v>1</v>
      </c>
      <c r="C113" s="1" t="s">
        <v>58</v>
      </c>
      <c r="D113" s="1" t="s">
        <v>14</v>
      </c>
      <c r="E113" s="1">
        <v>21.99</v>
      </c>
      <c r="F113" s="1" t="s">
        <v>39</v>
      </c>
      <c r="G113" s="1" t="s">
        <v>16</v>
      </c>
      <c r="H113" s="1" t="s">
        <v>17</v>
      </c>
      <c r="I113" s="1" t="s">
        <v>29</v>
      </c>
    </row>
    <row r="114" spans="1:9" x14ac:dyDescent="0.25">
      <c r="A114" s="10">
        <v>43236</v>
      </c>
      <c r="B114" s="1">
        <v>1</v>
      </c>
      <c r="C114" s="1" t="s">
        <v>57</v>
      </c>
      <c r="D114" s="1" t="s">
        <v>27</v>
      </c>
      <c r="E114" s="1">
        <v>3.95</v>
      </c>
      <c r="F114" s="1" t="s">
        <v>15</v>
      </c>
      <c r="G114" s="1" t="s">
        <v>16</v>
      </c>
      <c r="H114" s="1" t="s">
        <v>17</v>
      </c>
      <c r="I114" s="1" t="s">
        <v>29</v>
      </c>
    </row>
    <row r="115" spans="1:9" x14ac:dyDescent="0.25">
      <c r="A115" s="10">
        <v>43236</v>
      </c>
      <c r="B115" s="1">
        <v>2</v>
      </c>
      <c r="C115" s="1" t="s">
        <v>32</v>
      </c>
      <c r="D115" s="1" t="s">
        <v>33</v>
      </c>
      <c r="E115" s="1">
        <v>6.95</v>
      </c>
      <c r="F115" s="1" t="s">
        <v>38</v>
      </c>
      <c r="G115" s="1" t="s">
        <v>16</v>
      </c>
      <c r="H115" s="1" t="s">
        <v>25</v>
      </c>
      <c r="I115" s="1" t="s">
        <v>29</v>
      </c>
    </row>
    <row r="116" spans="1:9" x14ac:dyDescent="0.25">
      <c r="A116" s="10">
        <v>43236</v>
      </c>
      <c r="B116" s="1">
        <v>1</v>
      </c>
      <c r="C116" s="1" t="s">
        <v>48</v>
      </c>
      <c r="D116" s="1" t="s">
        <v>20</v>
      </c>
      <c r="E116" s="1">
        <v>19.95</v>
      </c>
      <c r="F116" s="1" t="s">
        <v>40</v>
      </c>
      <c r="G116" s="1" t="s">
        <v>41</v>
      </c>
      <c r="H116" s="1" t="s">
        <v>17</v>
      </c>
      <c r="I116" s="1" t="s">
        <v>29</v>
      </c>
    </row>
    <row r="117" spans="1:9" x14ac:dyDescent="0.25">
      <c r="A117" s="10">
        <v>43236</v>
      </c>
      <c r="B117" s="1">
        <v>1</v>
      </c>
      <c r="C117" s="1" t="s">
        <v>57</v>
      </c>
      <c r="D117" s="1" t="s">
        <v>27</v>
      </c>
      <c r="E117" s="1">
        <v>3.95</v>
      </c>
      <c r="F117" s="1" t="s">
        <v>28</v>
      </c>
      <c r="G117" s="1" t="s">
        <v>16</v>
      </c>
      <c r="H117" s="1" t="s">
        <v>17</v>
      </c>
      <c r="I117" s="1" t="s">
        <v>23</v>
      </c>
    </row>
    <row r="118" spans="1:9" x14ac:dyDescent="0.25">
      <c r="A118" s="10">
        <v>43236</v>
      </c>
      <c r="B118" s="1">
        <v>4</v>
      </c>
      <c r="C118" s="1" t="s">
        <v>24</v>
      </c>
      <c r="D118" s="1" t="s">
        <v>20</v>
      </c>
      <c r="E118" s="1">
        <v>19.95</v>
      </c>
      <c r="F118" s="1" t="s">
        <v>38</v>
      </c>
      <c r="G118" s="1" t="s">
        <v>16</v>
      </c>
      <c r="H118" s="1" t="s">
        <v>17</v>
      </c>
      <c r="I118" s="1" t="s">
        <v>29</v>
      </c>
    </row>
    <row r="119" spans="1:9" x14ac:dyDescent="0.25">
      <c r="A119" s="10">
        <v>43236</v>
      </c>
      <c r="B119" s="1">
        <v>1</v>
      </c>
      <c r="C119" s="1" t="s">
        <v>53</v>
      </c>
      <c r="D119" s="1" t="s">
        <v>37</v>
      </c>
      <c r="E119" s="1">
        <v>9.9499999999999993</v>
      </c>
      <c r="F119" s="1" t="s">
        <v>43</v>
      </c>
      <c r="G119" s="1" t="s">
        <v>41</v>
      </c>
      <c r="H119" s="1" t="s">
        <v>25</v>
      </c>
      <c r="I119" s="1" t="s">
        <v>29</v>
      </c>
    </row>
    <row r="120" spans="1:9" x14ac:dyDescent="0.25">
      <c r="A120" s="10">
        <v>43236</v>
      </c>
      <c r="B120" s="1">
        <v>4</v>
      </c>
      <c r="C120" s="1" t="s">
        <v>59</v>
      </c>
      <c r="D120" s="1" t="s">
        <v>37</v>
      </c>
      <c r="E120" s="1">
        <v>8.5</v>
      </c>
      <c r="F120" s="1" t="s">
        <v>39</v>
      </c>
      <c r="G120" s="1" t="s">
        <v>16</v>
      </c>
      <c r="H120" s="1" t="s">
        <v>17</v>
      </c>
      <c r="I120" s="1" t="s">
        <v>18</v>
      </c>
    </row>
    <row r="121" spans="1:9" x14ac:dyDescent="0.25">
      <c r="A121" s="10">
        <v>43236</v>
      </c>
      <c r="B121" s="1">
        <v>1</v>
      </c>
      <c r="C121" s="1" t="s">
        <v>32</v>
      </c>
      <c r="D121" s="1" t="s">
        <v>33</v>
      </c>
      <c r="E121" s="1">
        <v>6.95</v>
      </c>
      <c r="F121" s="1" t="s">
        <v>15</v>
      </c>
      <c r="G121" s="1" t="s">
        <v>16</v>
      </c>
      <c r="H121" s="1" t="s">
        <v>17</v>
      </c>
      <c r="I121" s="1" t="s">
        <v>18</v>
      </c>
    </row>
    <row r="122" spans="1:9" x14ac:dyDescent="0.25">
      <c r="A122" s="10">
        <v>43236</v>
      </c>
      <c r="B122" s="1">
        <v>1</v>
      </c>
      <c r="C122" s="1" t="s">
        <v>62</v>
      </c>
      <c r="D122" s="1" t="s">
        <v>33</v>
      </c>
      <c r="E122" s="1">
        <v>6.95</v>
      </c>
      <c r="F122" s="1" t="s">
        <v>28</v>
      </c>
      <c r="G122" s="1" t="s">
        <v>16</v>
      </c>
      <c r="H122" s="1" t="s">
        <v>25</v>
      </c>
      <c r="I122" s="1" t="s">
        <v>29</v>
      </c>
    </row>
    <row r="123" spans="1:9" x14ac:dyDescent="0.25">
      <c r="A123" s="10">
        <v>43236</v>
      </c>
      <c r="B123" s="1">
        <v>2</v>
      </c>
      <c r="C123" s="1" t="s">
        <v>62</v>
      </c>
      <c r="D123" s="1" t="s">
        <v>33</v>
      </c>
      <c r="E123" s="1">
        <v>6.95</v>
      </c>
      <c r="F123" s="1" t="s">
        <v>15</v>
      </c>
      <c r="G123" s="1" t="s">
        <v>16</v>
      </c>
      <c r="H123" s="1" t="s">
        <v>17</v>
      </c>
      <c r="I123" s="1" t="s">
        <v>23</v>
      </c>
    </row>
    <row r="124" spans="1:9" x14ac:dyDescent="0.25">
      <c r="A124" s="10">
        <v>43236</v>
      </c>
      <c r="B124" s="1">
        <v>1</v>
      </c>
      <c r="C124" s="1" t="s">
        <v>51</v>
      </c>
      <c r="D124" s="1" t="s">
        <v>33</v>
      </c>
      <c r="E124" s="1">
        <v>6.95</v>
      </c>
      <c r="F124" s="1" t="s">
        <v>15</v>
      </c>
      <c r="G124" s="1" t="s">
        <v>16</v>
      </c>
      <c r="H124" s="1" t="s">
        <v>17</v>
      </c>
      <c r="I124" s="1" t="s">
        <v>29</v>
      </c>
    </row>
    <row r="125" spans="1:9" x14ac:dyDescent="0.25">
      <c r="A125" s="10">
        <v>43237</v>
      </c>
      <c r="B125" s="1">
        <v>2</v>
      </c>
      <c r="C125" s="1" t="s">
        <v>51</v>
      </c>
      <c r="D125" s="1" t="s">
        <v>33</v>
      </c>
      <c r="E125" s="1">
        <v>6.95</v>
      </c>
      <c r="F125" s="1" t="s">
        <v>39</v>
      </c>
      <c r="G125" s="1" t="s">
        <v>16</v>
      </c>
      <c r="H125" s="1" t="s">
        <v>25</v>
      </c>
      <c r="I125" s="1" t="s">
        <v>29</v>
      </c>
    </row>
    <row r="126" spans="1:9" x14ac:dyDescent="0.25">
      <c r="A126" s="10">
        <v>43237</v>
      </c>
      <c r="B126" s="1">
        <v>1</v>
      </c>
      <c r="C126" s="1" t="s">
        <v>24</v>
      </c>
      <c r="D126" s="1" t="s">
        <v>20</v>
      </c>
      <c r="E126" s="1">
        <v>19.95</v>
      </c>
      <c r="F126" s="1" t="s">
        <v>21</v>
      </c>
      <c r="G126" s="1" t="s">
        <v>22</v>
      </c>
      <c r="H126" s="1" t="s">
        <v>25</v>
      </c>
      <c r="I126" s="1" t="s">
        <v>23</v>
      </c>
    </row>
    <row r="127" spans="1:9" x14ac:dyDescent="0.25">
      <c r="A127" s="10">
        <v>43237</v>
      </c>
      <c r="B127" s="1">
        <v>2</v>
      </c>
      <c r="C127" s="1" t="s">
        <v>54</v>
      </c>
      <c r="D127" s="1" t="s">
        <v>31</v>
      </c>
      <c r="E127" s="1">
        <v>9.9499999999999993</v>
      </c>
      <c r="F127" s="1" t="s">
        <v>34</v>
      </c>
      <c r="G127" s="1" t="s">
        <v>35</v>
      </c>
      <c r="H127" s="1" t="s">
        <v>25</v>
      </c>
      <c r="I127" s="1" t="s">
        <v>29</v>
      </c>
    </row>
    <row r="128" spans="1:9" x14ac:dyDescent="0.25">
      <c r="A128" s="10">
        <v>43237</v>
      </c>
      <c r="B128" s="1">
        <v>1</v>
      </c>
      <c r="C128" s="1" t="s">
        <v>51</v>
      </c>
      <c r="D128" s="1" t="s">
        <v>33</v>
      </c>
      <c r="E128" s="1">
        <v>6.95</v>
      </c>
      <c r="F128" s="1" t="s">
        <v>39</v>
      </c>
      <c r="G128" s="1" t="s">
        <v>16</v>
      </c>
      <c r="H128" s="1" t="s">
        <v>25</v>
      </c>
      <c r="I128" s="1" t="s">
        <v>29</v>
      </c>
    </row>
    <row r="129" spans="1:9" x14ac:dyDescent="0.25">
      <c r="A129" s="10">
        <v>43237</v>
      </c>
      <c r="B129" s="1">
        <v>2</v>
      </c>
      <c r="C129" s="1" t="s">
        <v>36</v>
      </c>
      <c r="D129" s="1" t="s">
        <v>37</v>
      </c>
      <c r="E129" s="1">
        <v>9.9499999999999993</v>
      </c>
      <c r="F129" s="1" t="s">
        <v>40</v>
      </c>
      <c r="G129" s="1" t="s">
        <v>41</v>
      </c>
      <c r="H129" s="1" t="s">
        <v>17</v>
      </c>
      <c r="I129" s="1" t="s">
        <v>29</v>
      </c>
    </row>
    <row r="130" spans="1:9" x14ac:dyDescent="0.25">
      <c r="A130" s="10">
        <v>43237</v>
      </c>
      <c r="B130" s="1">
        <v>1</v>
      </c>
      <c r="C130" s="1" t="s">
        <v>36</v>
      </c>
      <c r="D130" s="1" t="s">
        <v>37</v>
      </c>
      <c r="E130" s="1">
        <v>9.9499999999999993</v>
      </c>
      <c r="F130" s="1" t="s">
        <v>34</v>
      </c>
      <c r="G130" s="1" t="s">
        <v>35</v>
      </c>
      <c r="H130" s="1" t="s">
        <v>25</v>
      </c>
      <c r="I130" s="1" t="s">
        <v>29</v>
      </c>
    </row>
    <row r="131" spans="1:9" x14ac:dyDescent="0.25">
      <c r="A131" s="10">
        <v>43237</v>
      </c>
      <c r="B131" s="1">
        <v>1</v>
      </c>
      <c r="C131" s="1" t="s">
        <v>62</v>
      </c>
      <c r="D131" s="1" t="s">
        <v>33</v>
      </c>
      <c r="E131" s="1">
        <v>6.95</v>
      </c>
      <c r="F131" s="1" t="s">
        <v>40</v>
      </c>
      <c r="G131" s="1" t="s">
        <v>41</v>
      </c>
      <c r="H131" s="1" t="s">
        <v>17</v>
      </c>
      <c r="I131" s="1" t="s">
        <v>18</v>
      </c>
    </row>
    <row r="132" spans="1:9" x14ac:dyDescent="0.25">
      <c r="A132" s="10">
        <v>43237</v>
      </c>
      <c r="B132" s="1">
        <v>1</v>
      </c>
      <c r="C132" s="1" t="s">
        <v>48</v>
      </c>
      <c r="D132" s="1" t="s">
        <v>20</v>
      </c>
      <c r="E132" s="1">
        <v>19.95</v>
      </c>
      <c r="F132" s="1" t="s">
        <v>15</v>
      </c>
      <c r="G132" s="1" t="s">
        <v>16</v>
      </c>
      <c r="H132" s="1" t="s">
        <v>25</v>
      </c>
      <c r="I132" s="1" t="s">
        <v>29</v>
      </c>
    </row>
    <row r="133" spans="1:9" x14ac:dyDescent="0.25">
      <c r="A133" s="10">
        <v>43237</v>
      </c>
      <c r="B133" s="1">
        <v>1</v>
      </c>
      <c r="C133" s="1" t="s">
        <v>53</v>
      </c>
      <c r="D133" s="1" t="s">
        <v>37</v>
      </c>
      <c r="E133" s="1">
        <v>9.9499999999999993</v>
      </c>
      <c r="F133" s="1" t="s">
        <v>21</v>
      </c>
      <c r="G133" s="1" t="s">
        <v>22</v>
      </c>
      <c r="H133" s="1" t="s">
        <v>25</v>
      </c>
      <c r="I133" s="1" t="s">
        <v>18</v>
      </c>
    </row>
    <row r="134" spans="1:9" x14ac:dyDescent="0.25">
      <c r="A134" s="10">
        <v>43237</v>
      </c>
      <c r="B134" s="1">
        <v>1</v>
      </c>
      <c r="C134" s="1" t="s">
        <v>44</v>
      </c>
      <c r="D134" s="1" t="s">
        <v>37</v>
      </c>
      <c r="E134" s="1">
        <v>8.5</v>
      </c>
      <c r="F134" s="1" t="s">
        <v>15</v>
      </c>
      <c r="G134" s="1" t="s">
        <v>16</v>
      </c>
      <c r="H134" s="1" t="s">
        <v>25</v>
      </c>
      <c r="I134" s="1" t="s">
        <v>18</v>
      </c>
    </row>
    <row r="135" spans="1:9" x14ac:dyDescent="0.25">
      <c r="A135" s="10">
        <v>43237</v>
      </c>
      <c r="B135" s="1">
        <v>3</v>
      </c>
      <c r="C135" s="1" t="s">
        <v>57</v>
      </c>
      <c r="D135" s="1" t="s">
        <v>27</v>
      </c>
      <c r="E135" s="1">
        <v>3.95</v>
      </c>
      <c r="F135" s="1" t="s">
        <v>34</v>
      </c>
      <c r="G135" s="1" t="s">
        <v>35</v>
      </c>
      <c r="H135" s="1" t="s">
        <v>17</v>
      </c>
      <c r="I135" s="1" t="s">
        <v>29</v>
      </c>
    </row>
    <row r="136" spans="1:9" x14ac:dyDescent="0.25">
      <c r="A136" s="10">
        <v>43237</v>
      </c>
      <c r="B136" s="1">
        <v>2</v>
      </c>
      <c r="C136" s="1" t="s">
        <v>60</v>
      </c>
      <c r="D136" s="1" t="s">
        <v>37</v>
      </c>
      <c r="E136" s="1">
        <v>9.9499999999999993</v>
      </c>
      <c r="F136" s="1" t="s">
        <v>43</v>
      </c>
      <c r="G136" s="1" t="s">
        <v>41</v>
      </c>
      <c r="H136" s="1" t="s">
        <v>25</v>
      </c>
      <c r="I136" s="1" t="s">
        <v>29</v>
      </c>
    </row>
    <row r="137" spans="1:9" x14ac:dyDescent="0.25">
      <c r="A137" s="10">
        <v>43237</v>
      </c>
      <c r="B137" s="1">
        <v>1</v>
      </c>
      <c r="C137" s="1" t="s">
        <v>57</v>
      </c>
      <c r="D137" s="1" t="s">
        <v>27</v>
      </c>
      <c r="E137" s="1">
        <v>3.95</v>
      </c>
      <c r="F137" s="1" t="s">
        <v>28</v>
      </c>
      <c r="G137" s="1" t="s">
        <v>16</v>
      </c>
      <c r="H137" s="1" t="s">
        <v>17</v>
      </c>
      <c r="I137" s="1" t="s">
        <v>29</v>
      </c>
    </row>
    <row r="138" spans="1:9" x14ac:dyDescent="0.25">
      <c r="A138" s="10">
        <v>43238</v>
      </c>
      <c r="B138" s="1">
        <v>1</v>
      </c>
      <c r="C138" s="1" t="s">
        <v>54</v>
      </c>
      <c r="D138" s="1" t="s">
        <v>31</v>
      </c>
      <c r="E138" s="1">
        <v>9.9499999999999993</v>
      </c>
      <c r="F138" s="1" t="s">
        <v>38</v>
      </c>
      <c r="G138" s="1" t="s">
        <v>16</v>
      </c>
      <c r="H138" s="1" t="s">
        <v>17</v>
      </c>
      <c r="I138" s="1" t="s">
        <v>23</v>
      </c>
    </row>
    <row r="139" spans="1:9" x14ac:dyDescent="0.25">
      <c r="A139" s="10">
        <v>43238</v>
      </c>
      <c r="B139" s="1">
        <v>1</v>
      </c>
      <c r="C139" s="1" t="s">
        <v>63</v>
      </c>
      <c r="D139" s="1" t="s">
        <v>50</v>
      </c>
      <c r="E139" s="1">
        <v>11.29</v>
      </c>
      <c r="F139" s="1" t="s">
        <v>55</v>
      </c>
      <c r="G139" s="1" t="s">
        <v>35</v>
      </c>
      <c r="H139" s="1" t="s">
        <v>17</v>
      </c>
      <c r="I139" s="1" t="s">
        <v>23</v>
      </c>
    </row>
    <row r="140" spans="1:9" x14ac:dyDescent="0.25">
      <c r="A140" s="10">
        <v>43238</v>
      </c>
      <c r="B140" s="1">
        <v>1</v>
      </c>
      <c r="C140" s="1" t="s">
        <v>64</v>
      </c>
      <c r="D140" s="1" t="s">
        <v>20</v>
      </c>
      <c r="E140" s="1">
        <v>22.95</v>
      </c>
      <c r="F140" s="1" t="s">
        <v>15</v>
      </c>
      <c r="G140" s="1" t="s">
        <v>16</v>
      </c>
      <c r="H140" s="1" t="s">
        <v>17</v>
      </c>
      <c r="I140" s="1" t="s">
        <v>29</v>
      </c>
    </row>
    <row r="141" spans="1:9" x14ac:dyDescent="0.25">
      <c r="A141" s="10">
        <v>43238</v>
      </c>
      <c r="B141" s="1">
        <v>1</v>
      </c>
      <c r="C141" s="1" t="s">
        <v>57</v>
      </c>
      <c r="D141" s="1" t="s">
        <v>27</v>
      </c>
      <c r="E141" s="1">
        <v>3.95</v>
      </c>
      <c r="F141" s="1" t="s">
        <v>21</v>
      </c>
      <c r="G141" s="1" t="s">
        <v>22</v>
      </c>
      <c r="H141" s="1" t="s">
        <v>17</v>
      </c>
      <c r="I141" s="1" t="s">
        <v>29</v>
      </c>
    </row>
    <row r="142" spans="1:9" x14ac:dyDescent="0.25">
      <c r="A142" s="10">
        <v>43238</v>
      </c>
      <c r="B142" s="1">
        <v>1</v>
      </c>
      <c r="C142" s="1" t="s">
        <v>65</v>
      </c>
      <c r="D142" s="1" t="s">
        <v>33</v>
      </c>
      <c r="E142" s="1">
        <v>6.95</v>
      </c>
      <c r="F142" s="1" t="s">
        <v>38</v>
      </c>
      <c r="G142" s="1" t="s">
        <v>16</v>
      </c>
      <c r="H142" s="1" t="s">
        <v>25</v>
      </c>
      <c r="I142" s="1" t="s">
        <v>29</v>
      </c>
    </row>
    <row r="143" spans="1:9" x14ac:dyDescent="0.25">
      <c r="A143" s="10">
        <v>43238</v>
      </c>
      <c r="B143" s="1">
        <v>2</v>
      </c>
      <c r="C143" s="1" t="s">
        <v>26</v>
      </c>
      <c r="D143" s="1" t="s">
        <v>27</v>
      </c>
      <c r="E143" s="1">
        <v>4.1900000000000004</v>
      </c>
      <c r="F143" s="1" t="s">
        <v>40</v>
      </c>
      <c r="G143" s="1" t="s">
        <v>41</v>
      </c>
      <c r="H143" s="1" t="s">
        <v>17</v>
      </c>
      <c r="I143" s="1" t="s">
        <v>23</v>
      </c>
    </row>
    <row r="144" spans="1:9" x14ac:dyDescent="0.25">
      <c r="A144" s="10">
        <v>43238</v>
      </c>
      <c r="B144" s="1">
        <v>1</v>
      </c>
      <c r="C144" s="1" t="s">
        <v>66</v>
      </c>
      <c r="D144" s="1" t="s">
        <v>67</v>
      </c>
      <c r="E144" s="1">
        <v>4.95</v>
      </c>
      <c r="F144" s="1" t="s">
        <v>28</v>
      </c>
      <c r="G144" s="1" t="s">
        <v>16</v>
      </c>
      <c r="H144" s="1" t="s">
        <v>25</v>
      </c>
      <c r="I144" s="1" t="s">
        <v>29</v>
      </c>
    </row>
    <row r="145" spans="1:9" x14ac:dyDescent="0.25">
      <c r="A145" s="10">
        <v>43238</v>
      </c>
      <c r="B145" s="1">
        <v>2</v>
      </c>
      <c r="C145" s="1" t="s">
        <v>26</v>
      </c>
      <c r="D145" s="1" t="s">
        <v>27</v>
      </c>
      <c r="E145" s="1">
        <v>4.1900000000000004</v>
      </c>
      <c r="F145" s="1" t="s">
        <v>15</v>
      </c>
      <c r="G145" s="1" t="s">
        <v>16</v>
      </c>
      <c r="H145" s="1" t="s">
        <v>25</v>
      </c>
      <c r="I145" s="1" t="s">
        <v>29</v>
      </c>
    </row>
    <row r="146" spans="1:9" x14ac:dyDescent="0.25">
      <c r="A146" s="10">
        <v>43238</v>
      </c>
      <c r="B146" s="1">
        <v>1</v>
      </c>
      <c r="C146" s="1" t="s">
        <v>13</v>
      </c>
      <c r="D146" s="1" t="s">
        <v>14</v>
      </c>
      <c r="E146" s="1">
        <v>17.95</v>
      </c>
      <c r="F146" s="1" t="s">
        <v>21</v>
      </c>
      <c r="G146" s="1" t="s">
        <v>22</v>
      </c>
      <c r="H146" s="1" t="s">
        <v>17</v>
      </c>
      <c r="I146" s="1" t="s">
        <v>29</v>
      </c>
    </row>
    <row r="147" spans="1:9" x14ac:dyDescent="0.25">
      <c r="A147" s="10">
        <v>43238</v>
      </c>
      <c r="B147" s="1">
        <v>1</v>
      </c>
      <c r="C147" s="1" t="s">
        <v>26</v>
      </c>
      <c r="D147" s="1" t="s">
        <v>27</v>
      </c>
      <c r="E147" s="1">
        <v>4.1900000000000004</v>
      </c>
      <c r="F147" s="1" t="s">
        <v>28</v>
      </c>
      <c r="G147" s="1" t="s">
        <v>16</v>
      </c>
      <c r="H147" s="1" t="s">
        <v>17</v>
      </c>
      <c r="I147" s="1" t="s">
        <v>29</v>
      </c>
    </row>
    <row r="148" spans="1:9" x14ac:dyDescent="0.25">
      <c r="A148" s="10">
        <v>43239</v>
      </c>
      <c r="B148" s="1">
        <v>3</v>
      </c>
      <c r="C148" s="1" t="s">
        <v>53</v>
      </c>
      <c r="D148" s="1" t="s">
        <v>37</v>
      </c>
      <c r="E148" s="1">
        <v>9.9499999999999993</v>
      </c>
      <c r="F148" s="1" t="s">
        <v>43</v>
      </c>
      <c r="G148" s="1" t="s">
        <v>41</v>
      </c>
      <c r="H148" s="1" t="s">
        <v>17</v>
      </c>
      <c r="I148" s="1" t="s">
        <v>23</v>
      </c>
    </row>
    <row r="149" spans="1:9" x14ac:dyDescent="0.25">
      <c r="A149" s="10">
        <v>43239</v>
      </c>
      <c r="B149" s="1">
        <v>1</v>
      </c>
      <c r="C149" s="1" t="s">
        <v>60</v>
      </c>
      <c r="D149" s="1" t="s">
        <v>37</v>
      </c>
      <c r="E149" s="1">
        <v>9.9499999999999993</v>
      </c>
      <c r="F149" s="1" t="s">
        <v>15</v>
      </c>
      <c r="G149" s="1" t="s">
        <v>16</v>
      </c>
      <c r="H149" s="1" t="s">
        <v>17</v>
      </c>
      <c r="I149" s="1" t="s">
        <v>29</v>
      </c>
    </row>
    <row r="150" spans="1:9" x14ac:dyDescent="0.25">
      <c r="A150" s="10">
        <v>43239</v>
      </c>
      <c r="B150" s="1">
        <v>2</v>
      </c>
      <c r="C150" s="1" t="s">
        <v>62</v>
      </c>
      <c r="D150" s="1" t="s">
        <v>33</v>
      </c>
      <c r="E150" s="1">
        <v>6.95</v>
      </c>
      <c r="F150" s="1" t="s">
        <v>21</v>
      </c>
      <c r="G150" s="1" t="s">
        <v>22</v>
      </c>
      <c r="H150" s="1" t="s">
        <v>25</v>
      </c>
      <c r="I150" s="1" t="s">
        <v>29</v>
      </c>
    </row>
    <row r="151" spans="1:9" x14ac:dyDescent="0.25">
      <c r="A151" s="10">
        <v>43239</v>
      </c>
      <c r="B151" s="1">
        <v>1</v>
      </c>
      <c r="C151" s="1" t="s">
        <v>42</v>
      </c>
      <c r="D151" s="1" t="s">
        <v>33</v>
      </c>
      <c r="E151" s="1">
        <v>6.95</v>
      </c>
      <c r="F151" s="1" t="s">
        <v>15</v>
      </c>
      <c r="G151" s="1" t="s">
        <v>16</v>
      </c>
      <c r="H151" s="1" t="s">
        <v>17</v>
      </c>
      <c r="I151" s="1" t="s">
        <v>18</v>
      </c>
    </row>
    <row r="152" spans="1:9" x14ac:dyDescent="0.25">
      <c r="A152" s="10">
        <v>43239</v>
      </c>
      <c r="B152" s="1">
        <v>2</v>
      </c>
      <c r="C152" s="1" t="s">
        <v>36</v>
      </c>
      <c r="D152" s="1" t="s">
        <v>37</v>
      </c>
      <c r="E152" s="1">
        <v>9.9499999999999993</v>
      </c>
      <c r="F152" s="1" t="s">
        <v>28</v>
      </c>
      <c r="G152" s="1" t="s">
        <v>16</v>
      </c>
      <c r="H152" s="1" t="s">
        <v>17</v>
      </c>
      <c r="I152" s="1" t="s">
        <v>18</v>
      </c>
    </row>
    <row r="153" spans="1:9" x14ac:dyDescent="0.25">
      <c r="A153" s="10">
        <v>43240</v>
      </c>
      <c r="B153" s="1">
        <v>1</v>
      </c>
      <c r="C153" s="1" t="s">
        <v>42</v>
      </c>
      <c r="D153" s="1" t="s">
        <v>33</v>
      </c>
      <c r="E153" s="1">
        <v>6.95</v>
      </c>
      <c r="F153" s="1" t="s">
        <v>15</v>
      </c>
      <c r="G153" s="1" t="s">
        <v>16</v>
      </c>
      <c r="H153" s="1" t="s">
        <v>17</v>
      </c>
      <c r="I153" s="1" t="s">
        <v>29</v>
      </c>
    </row>
    <row r="154" spans="1:9" x14ac:dyDescent="0.25">
      <c r="A154" s="10">
        <v>43240</v>
      </c>
      <c r="B154" s="1">
        <v>2</v>
      </c>
      <c r="C154" s="1" t="s">
        <v>30</v>
      </c>
      <c r="D154" s="1" t="s">
        <v>31</v>
      </c>
      <c r="E154" s="1">
        <v>6.99</v>
      </c>
      <c r="F154" s="1" t="s">
        <v>39</v>
      </c>
      <c r="G154" s="1" t="s">
        <v>16</v>
      </c>
      <c r="H154" s="1" t="s">
        <v>17</v>
      </c>
      <c r="I154" s="1" t="s">
        <v>18</v>
      </c>
    </row>
    <row r="155" spans="1:9" x14ac:dyDescent="0.25">
      <c r="A155" s="10">
        <v>43240</v>
      </c>
      <c r="B155" s="1">
        <v>1</v>
      </c>
      <c r="C155" s="1" t="s">
        <v>32</v>
      </c>
      <c r="D155" s="1" t="s">
        <v>33</v>
      </c>
      <c r="E155" s="1">
        <v>6.95</v>
      </c>
      <c r="F155" s="1" t="s">
        <v>38</v>
      </c>
      <c r="G155" s="1" t="s">
        <v>16</v>
      </c>
      <c r="H155" s="1" t="s">
        <v>25</v>
      </c>
      <c r="I155" s="1" t="s">
        <v>29</v>
      </c>
    </row>
    <row r="156" spans="1:9" x14ac:dyDescent="0.25">
      <c r="A156" s="10">
        <v>43240</v>
      </c>
      <c r="B156" s="1">
        <v>1</v>
      </c>
      <c r="C156" s="1" t="s">
        <v>54</v>
      </c>
      <c r="D156" s="1" t="s">
        <v>31</v>
      </c>
      <c r="E156" s="1">
        <v>9.9499999999999993</v>
      </c>
      <c r="F156" s="1" t="s">
        <v>55</v>
      </c>
      <c r="G156" s="1" t="s">
        <v>35</v>
      </c>
      <c r="H156" s="1" t="s">
        <v>17</v>
      </c>
      <c r="I156" s="1" t="s">
        <v>29</v>
      </c>
    </row>
    <row r="157" spans="1:9" x14ac:dyDescent="0.25">
      <c r="A157" s="10">
        <v>43240</v>
      </c>
      <c r="B157" s="1">
        <v>2</v>
      </c>
      <c r="C157" s="1" t="s">
        <v>47</v>
      </c>
      <c r="D157" s="1" t="s">
        <v>20</v>
      </c>
      <c r="E157" s="1">
        <v>19.95</v>
      </c>
      <c r="F157" s="1" t="s">
        <v>21</v>
      </c>
      <c r="G157" s="1" t="s">
        <v>22</v>
      </c>
      <c r="H157" s="1" t="s">
        <v>17</v>
      </c>
      <c r="I157" s="1" t="s">
        <v>29</v>
      </c>
    </row>
    <row r="158" spans="1:9" x14ac:dyDescent="0.25">
      <c r="A158" s="10">
        <v>43240</v>
      </c>
      <c r="B158" s="1">
        <v>3</v>
      </c>
      <c r="C158" s="1" t="s">
        <v>45</v>
      </c>
      <c r="D158" s="1" t="s">
        <v>27</v>
      </c>
      <c r="E158" s="1">
        <v>2.4500000000000002</v>
      </c>
      <c r="F158" s="1" t="s">
        <v>21</v>
      </c>
      <c r="G158" s="1" t="s">
        <v>22</v>
      </c>
      <c r="H158" s="1" t="s">
        <v>17</v>
      </c>
      <c r="I158" s="1" t="s">
        <v>29</v>
      </c>
    </row>
    <row r="159" spans="1:9" x14ac:dyDescent="0.25">
      <c r="A159" s="10">
        <v>43241</v>
      </c>
      <c r="B159" s="1">
        <v>1</v>
      </c>
      <c r="C159" s="1" t="s">
        <v>59</v>
      </c>
      <c r="D159" s="1" t="s">
        <v>37</v>
      </c>
      <c r="E159" s="1">
        <v>8.5</v>
      </c>
      <c r="F159" s="1" t="s">
        <v>38</v>
      </c>
      <c r="G159" s="1" t="s">
        <v>16</v>
      </c>
      <c r="H159" s="1" t="s">
        <v>17</v>
      </c>
      <c r="I159" s="1" t="s">
        <v>18</v>
      </c>
    </row>
    <row r="160" spans="1:9" x14ac:dyDescent="0.25">
      <c r="A160" s="10">
        <v>43241</v>
      </c>
      <c r="B160" s="1">
        <v>3</v>
      </c>
      <c r="C160" s="1" t="s">
        <v>62</v>
      </c>
      <c r="D160" s="1" t="s">
        <v>33</v>
      </c>
      <c r="E160" s="1">
        <v>6.95</v>
      </c>
      <c r="F160" s="1" t="s">
        <v>40</v>
      </c>
      <c r="G160" s="1" t="s">
        <v>41</v>
      </c>
      <c r="H160" s="1" t="s">
        <v>17</v>
      </c>
      <c r="I160" s="1" t="s">
        <v>18</v>
      </c>
    </row>
    <row r="161" spans="1:9" x14ac:dyDescent="0.25">
      <c r="A161" s="10">
        <v>43241</v>
      </c>
      <c r="B161" s="1">
        <v>1</v>
      </c>
      <c r="C161" s="1" t="s">
        <v>19</v>
      </c>
      <c r="D161" s="1" t="s">
        <v>20</v>
      </c>
      <c r="E161" s="1">
        <v>19.95</v>
      </c>
      <c r="F161" s="1" t="s">
        <v>15</v>
      </c>
      <c r="G161" s="1" t="s">
        <v>16</v>
      </c>
      <c r="H161" s="1" t="s">
        <v>25</v>
      </c>
      <c r="I161" s="1" t="s">
        <v>29</v>
      </c>
    </row>
    <row r="162" spans="1:9" x14ac:dyDescent="0.25">
      <c r="A162" s="10">
        <v>43241</v>
      </c>
      <c r="B162" s="1">
        <v>2</v>
      </c>
      <c r="C162" s="1" t="s">
        <v>30</v>
      </c>
      <c r="D162" s="1" t="s">
        <v>31</v>
      </c>
      <c r="E162" s="1">
        <v>6.99</v>
      </c>
      <c r="F162" s="1" t="s">
        <v>39</v>
      </c>
      <c r="G162" s="1" t="s">
        <v>16</v>
      </c>
      <c r="H162" s="1" t="s">
        <v>25</v>
      </c>
      <c r="I162" s="1" t="s">
        <v>29</v>
      </c>
    </row>
    <row r="163" spans="1:9" x14ac:dyDescent="0.25">
      <c r="A163" s="10">
        <v>43241</v>
      </c>
      <c r="B163" s="1">
        <v>1</v>
      </c>
      <c r="C163" s="1" t="s">
        <v>58</v>
      </c>
      <c r="D163" s="1" t="s">
        <v>14</v>
      </c>
      <c r="E163" s="1">
        <v>21.99</v>
      </c>
      <c r="F163" s="1" t="s">
        <v>38</v>
      </c>
      <c r="G163" s="1" t="s">
        <v>16</v>
      </c>
      <c r="H163" s="1" t="s">
        <v>25</v>
      </c>
      <c r="I163" s="1" t="s">
        <v>29</v>
      </c>
    </row>
    <row r="164" spans="1:9" x14ac:dyDescent="0.25">
      <c r="A164" s="10">
        <v>43241</v>
      </c>
      <c r="B164" s="1">
        <v>1</v>
      </c>
      <c r="C164" s="1" t="s">
        <v>57</v>
      </c>
      <c r="D164" s="1" t="s">
        <v>27</v>
      </c>
      <c r="E164" s="1">
        <v>3.95</v>
      </c>
      <c r="F164" s="1" t="s">
        <v>15</v>
      </c>
      <c r="G164" s="1" t="s">
        <v>16</v>
      </c>
      <c r="H164" s="1" t="s">
        <v>17</v>
      </c>
      <c r="I164" s="1" t="s">
        <v>29</v>
      </c>
    </row>
    <row r="165" spans="1:9" x14ac:dyDescent="0.25">
      <c r="A165" s="10">
        <v>43241</v>
      </c>
      <c r="B165" s="1">
        <v>1</v>
      </c>
      <c r="C165" s="1" t="s">
        <v>51</v>
      </c>
      <c r="D165" s="1" t="s">
        <v>33</v>
      </c>
      <c r="E165" s="1">
        <v>6.95</v>
      </c>
      <c r="F165" s="1" t="s">
        <v>28</v>
      </c>
      <c r="G165" s="1" t="s">
        <v>16</v>
      </c>
      <c r="H165" s="1" t="s">
        <v>25</v>
      </c>
      <c r="I165" s="1" t="s">
        <v>23</v>
      </c>
    </row>
    <row r="166" spans="1:9" x14ac:dyDescent="0.25">
      <c r="A166" s="10">
        <v>43241</v>
      </c>
      <c r="B166" s="1">
        <v>1</v>
      </c>
      <c r="C166" s="1" t="s">
        <v>30</v>
      </c>
      <c r="D166" s="1" t="s">
        <v>31</v>
      </c>
      <c r="E166" s="1">
        <v>6.99</v>
      </c>
      <c r="F166" s="1" t="s">
        <v>40</v>
      </c>
      <c r="G166" s="1" t="s">
        <v>41</v>
      </c>
      <c r="H166" s="1" t="s">
        <v>17</v>
      </c>
      <c r="I166" s="1" t="s">
        <v>29</v>
      </c>
    </row>
    <row r="167" spans="1:9" x14ac:dyDescent="0.25">
      <c r="A167" s="10">
        <v>43242</v>
      </c>
      <c r="B167" s="1">
        <v>1</v>
      </c>
      <c r="C167" s="1" t="s">
        <v>24</v>
      </c>
      <c r="D167" s="1" t="s">
        <v>20</v>
      </c>
      <c r="E167" s="1">
        <v>19.95</v>
      </c>
      <c r="F167" s="1" t="s">
        <v>34</v>
      </c>
      <c r="G167" s="1" t="s">
        <v>35</v>
      </c>
      <c r="H167" s="1" t="s">
        <v>17</v>
      </c>
      <c r="I167" s="1" t="s">
        <v>29</v>
      </c>
    </row>
    <row r="168" spans="1:9" x14ac:dyDescent="0.25">
      <c r="A168" s="10">
        <v>43242</v>
      </c>
      <c r="B168" s="1">
        <v>1</v>
      </c>
      <c r="C168" s="1" t="s">
        <v>57</v>
      </c>
      <c r="D168" s="1" t="s">
        <v>27</v>
      </c>
      <c r="E168" s="1">
        <v>3.95</v>
      </c>
      <c r="F168" s="1" t="s">
        <v>15</v>
      </c>
      <c r="G168" s="1" t="s">
        <v>16</v>
      </c>
      <c r="H168" s="1" t="s">
        <v>25</v>
      </c>
      <c r="I168" s="1" t="s">
        <v>29</v>
      </c>
    </row>
    <row r="169" spans="1:9" x14ac:dyDescent="0.25">
      <c r="A169" s="10">
        <v>43242</v>
      </c>
      <c r="B169" s="1">
        <v>2</v>
      </c>
      <c r="C169" s="1" t="s">
        <v>24</v>
      </c>
      <c r="D169" s="1" t="s">
        <v>20</v>
      </c>
      <c r="E169" s="1">
        <v>19.95</v>
      </c>
      <c r="F169" s="1" t="s">
        <v>15</v>
      </c>
      <c r="G169" s="1" t="s">
        <v>16</v>
      </c>
      <c r="H169" s="1" t="s">
        <v>17</v>
      </c>
      <c r="I169" s="1" t="s">
        <v>29</v>
      </c>
    </row>
    <row r="170" spans="1:9" x14ac:dyDescent="0.25">
      <c r="A170" s="10">
        <v>43242</v>
      </c>
      <c r="B170" s="1">
        <v>2</v>
      </c>
      <c r="C170" s="1" t="s">
        <v>60</v>
      </c>
      <c r="D170" s="1" t="s">
        <v>37</v>
      </c>
      <c r="E170" s="1">
        <v>9.9499999999999993</v>
      </c>
      <c r="F170" s="1" t="s">
        <v>28</v>
      </c>
      <c r="G170" s="1" t="s">
        <v>16</v>
      </c>
      <c r="H170" s="1" t="s">
        <v>25</v>
      </c>
      <c r="I170" s="1" t="s">
        <v>29</v>
      </c>
    </row>
    <row r="171" spans="1:9" x14ac:dyDescent="0.25">
      <c r="A171" s="10">
        <v>43242</v>
      </c>
      <c r="B171" s="1">
        <v>1</v>
      </c>
      <c r="C171" s="1" t="s">
        <v>57</v>
      </c>
      <c r="D171" s="1" t="s">
        <v>27</v>
      </c>
      <c r="E171" s="1">
        <v>3.95</v>
      </c>
      <c r="F171" s="1" t="s">
        <v>39</v>
      </c>
      <c r="G171" s="1" t="s">
        <v>16</v>
      </c>
      <c r="H171" s="1" t="s">
        <v>17</v>
      </c>
      <c r="I171" s="1" t="s">
        <v>18</v>
      </c>
    </row>
    <row r="172" spans="1:9" x14ac:dyDescent="0.25">
      <c r="A172" s="10">
        <v>43242</v>
      </c>
      <c r="B172" s="1">
        <v>1</v>
      </c>
      <c r="C172" s="1" t="s">
        <v>62</v>
      </c>
      <c r="D172" s="1" t="s">
        <v>33</v>
      </c>
      <c r="E172" s="1">
        <v>6.95</v>
      </c>
      <c r="F172" s="1" t="s">
        <v>21</v>
      </c>
      <c r="G172" s="1" t="s">
        <v>22</v>
      </c>
      <c r="H172" s="1" t="s">
        <v>17</v>
      </c>
      <c r="I172" s="1" t="s">
        <v>29</v>
      </c>
    </row>
    <row r="173" spans="1:9" x14ac:dyDescent="0.25">
      <c r="A173" s="10">
        <v>43242</v>
      </c>
      <c r="B173" s="1">
        <v>2</v>
      </c>
      <c r="C173" s="1" t="s">
        <v>54</v>
      </c>
      <c r="D173" s="1" t="s">
        <v>31</v>
      </c>
      <c r="E173" s="1">
        <v>9.9499999999999993</v>
      </c>
      <c r="F173" s="1" t="s">
        <v>55</v>
      </c>
      <c r="G173" s="1" t="s">
        <v>35</v>
      </c>
      <c r="H173" s="1" t="s">
        <v>17</v>
      </c>
      <c r="I173" s="1" t="s">
        <v>29</v>
      </c>
    </row>
    <row r="174" spans="1:9" x14ac:dyDescent="0.25">
      <c r="A174" s="10">
        <v>43242</v>
      </c>
      <c r="B174" s="1">
        <v>1</v>
      </c>
      <c r="C174" s="1" t="s">
        <v>42</v>
      </c>
      <c r="D174" s="1" t="s">
        <v>33</v>
      </c>
      <c r="E174" s="1">
        <v>6.95</v>
      </c>
      <c r="F174" s="1" t="s">
        <v>15</v>
      </c>
      <c r="G174" s="1" t="s">
        <v>16</v>
      </c>
      <c r="H174" s="1" t="s">
        <v>25</v>
      </c>
      <c r="I174" s="1" t="s">
        <v>29</v>
      </c>
    </row>
    <row r="175" spans="1:9" x14ac:dyDescent="0.25">
      <c r="A175" s="10">
        <v>43243</v>
      </c>
      <c r="B175" s="1">
        <v>1</v>
      </c>
      <c r="C175" s="1" t="s">
        <v>51</v>
      </c>
      <c r="D175" s="1" t="s">
        <v>33</v>
      </c>
      <c r="E175" s="1">
        <v>6.95</v>
      </c>
      <c r="F175" s="1" t="s">
        <v>15</v>
      </c>
      <c r="G175" s="1" t="s">
        <v>16</v>
      </c>
      <c r="H175" s="1" t="s">
        <v>17</v>
      </c>
      <c r="I175" s="1" t="s">
        <v>29</v>
      </c>
    </row>
    <row r="176" spans="1:9" x14ac:dyDescent="0.25">
      <c r="A176" s="10">
        <v>43243</v>
      </c>
      <c r="B176" s="1">
        <v>2</v>
      </c>
      <c r="C176" s="1" t="s">
        <v>44</v>
      </c>
      <c r="D176" s="1" t="s">
        <v>37</v>
      </c>
      <c r="E176" s="1">
        <v>8.5</v>
      </c>
      <c r="F176" s="1" t="s">
        <v>43</v>
      </c>
      <c r="G176" s="1" t="s">
        <v>41</v>
      </c>
      <c r="H176" s="1" t="s">
        <v>17</v>
      </c>
      <c r="I176" s="1" t="s">
        <v>29</v>
      </c>
    </row>
    <row r="177" spans="1:9" x14ac:dyDescent="0.25">
      <c r="A177" s="10">
        <v>43243</v>
      </c>
      <c r="B177" s="1">
        <v>1</v>
      </c>
      <c r="C177" s="1" t="s">
        <v>68</v>
      </c>
      <c r="D177" s="1" t="s">
        <v>31</v>
      </c>
      <c r="E177" s="1">
        <v>10.99</v>
      </c>
      <c r="F177" s="1" t="s">
        <v>28</v>
      </c>
      <c r="G177" s="1" t="s">
        <v>16</v>
      </c>
      <c r="H177" s="1" t="s">
        <v>17</v>
      </c>
      <c r="I177" s="1" t="s">
        <v>18</v>
      </c>
    </row>
    <row r="178" spans="1:9" x14ac:dyDescent="0.25">
      <c r="A178" s="10">
        <v>43243</v>
      </c>
      <c r="B178" s="1">
        <v>2</v>
      </c>
      <c r="C178" s="1" t="s">
        <v>26</v>
      </c>
      <c r="D178" s="1" t="s">
        <v>27</v>
      </c>
      <c r="E178" s="1">
        <v>4.1900000000000004</v>
      </c>
      <c r="F178" s="1" t="s">
        <v>43</v>
      </c>
      <c r="G178" s="1" t="s">
        <v>41</v>
      </c>
      <c r="H178" s="1" t="s">
        <v>17</v>
      </c>
      <c r="I178" s="1" t="s">
        <v>23</v>
      </c>
    </row>
    <row r="179" spans="1:9" x14ac:dyDescent="0.25">
      <c r="A179" s="10">
        <v>43244</v>
      </c>
      <c r="B179" s="1">
        <v>1</v>
      </c>
      <c r="C179" s="1" t="s">
        <v>68</v>
      </c>
      <c r="D179" s="1" t="s">
        <v>31</v>
      </c>
      <c r="E179" s="1">
        <v>10.99</v>
      </c>
      <c r="F179" s="1" t="s">
        <v>39</v>
      </c>
      <c r="G179" s="1" t="s">
        <v>16</v>
      </c>
      <c r="H179" s="1" t="s">
        <v>25</v>
      </c>
      <c r="I179" s="1" t="s">
        <v>29</v>
      </c>
    </row>
    <row r="180" spans="1:9" x14ac:dyDescent="0.25">
      <c r="A180" s="10">
        <v>43244</v>
      </c>
      <c r="B180" s="1">
        <v>1</v>
      </c>
      <c r="C180" s="1" t="s">
        <v>69</v>
      </c>
      <c r="D180" s="1" t="s">
        <v>31</v>
      </c>
      <c r="E180" s="1">
        <v>6.99</v>
      </c>
      <c r="F180" s="1" t="s">
        <v>28</v>
      </c>
      <c r="G180" s="1" t="s">
        <v>16</v>
      </c>
      <c r="H180" s="1" t="s">
        <v>17</v>
      </c>
      <c r="I180" s="1" t="s">
        <v>18</v>
      </c>
    </row>
    <row r="181" spans="1:9" x14ac:dyDescent="0.25">
      <c r="A181" s="10">
        <v>43244</v>
      </c>
      <c r="B181" s="1">
        <v>1</v>
      </c>
      <c r="C181" s="1" t="s">
        <v>68</v>
      </c>
      <c r="D181" s="1" t="s">
        <v>31</v>
      </c>
      <c r="E181" s="1">
        <v>10.99</v>
      </c>
      <c r="F181" s="1" t="s">
        <v>39</v>
      </c>
      <c r="G181" s="1" t="s">
        <v>16</v>
      </c>
      <c r="H181" s="1" t="s">
        <v>17</v>
      </c>
      <c r="I181" s="1" t="s">
        <v>29</v>
      </c>
    </row>
    <row r="182" spans="1:9" x14ac:dyDescent="0.25">
      <c r="A182" s="10">
        <v>43244</v>
      </c>
      <c r="B182" s="1">
        <v>1</v>
      </c>
      <c r="C182" s="1" t="s">
        <v>36</v>
      </c>
      <c r="D182" s="1" t="s">
        <v>37</v>
      </c>
      <c r="E182" s="1">
        <v>9.9499999999999993</v>
      </c>
      <c r="F182" s="1" t="s">
        <v>15</v>
      </c>
      <c r="G182" s="1" t="s">
        <v>16</v>
      </c>
      <c r="H182" s="1" t="s">
        <v>25</v>
      </c>
      <c r="I182" s="1" t="s">
        <v>18</v>
      </c>
    </row>
    <row r="183" spans="1:9" x14ac:dyDescent="0.25">
      <c r="A183" s="10">
        <v>43244</v>
      </c>
      <c r="B183" s="1">
        <v>1</v>
      </c>
      <c r="C183" s="1" t="s">
        <v>45</v>
      </c>
      <c r="D183" s="1" t="s">
        <v>27</v>
      </c>
      <c r="E183" s="1">
        <v>2.4500000000000002</v>
      </c>
      <c r="F183" s="1" t="s">
        <v>15</v>
      </c>
      <c r="G183" s="1" t="s">
        <v>16</v>
      </c>
      <c r="H183" s="1" t="s">
        <v>17</v>
      </c>
      <c r="I183" s="1" t="s">
        <v>18</v>
      </c>
    </row>
    <row r="184" spans="1:9" x14ac:dyDescent="0.25">
      <c r="A184" s="10">
        <v>43244</v>
      </c>
      <c r="B184" s="1">
        <v>1</v>
      </c>
      <c r="C184" s="1" t="s">
        <v>19</v>
      </c>
      <c r="D184" s="1" t="s">
        <v>20</v>
      </c>
      <c r="E184" s="1">
        <v>19.95</v>
      </c>
      <c r="F184" s="1" t="s">
        <v>34</v>
      </c>
      <c r="G184" s="1" t="s">
        <v>35</v>
      </c>
      <c r="H184" s="1" t="s">
        <v>17</v>
      </c>
      <c r="I184" s="1" t="s">
        <v>23</v>
      </c>
    </row>
    <row r="185" spans="1:9" x14ac:dyDescent="0.25">
      <c r="A185" s="10">
        <v>43244</v>
      </c>
      <c r="B185" s="1">
        <v>1</v>
      </c>
      <c r="C185" s="1" t="s">
        <v>30</v>
      </c>
      <c r="D185" s="1" t="s">
        <v>31</v>
      </c>
      <c r="E185" s="1">
        <v>6.99</v>
      </c>
      <c r="F185" s="1" t="s">
        <v>28</v>
      </c>
      <c r="G185" s="1" t="s">
        <v>16</v>
      </c>
      <c r="H185" s="1" t="s">
        <v>17</v>
      </c>
      <c r="I185" s="1" t="s">
        <v>18</v>
      </c>
    </row>
    <row r="186" spans="1:9" x14ac:dyDescent="0.25">
      <c r="A186" s="10">
        <v>43244</v>
      </c>
      <c r="B186" s="1">
        <v>2</v>
      </c>
      <c r="C186" s="1" t="s">
        <v>57</v>
      </c>
      <c r="D186" s="1" t="s">
        <v>27</v>
      </c>
      <c r="E186" s="1">
        <v>3.95</v>
      </c>
      <c r="F186" s="1" t="s">
        <v>28</v>
      </c>
      <c r="G186" s="1" t="s">
        <v>16</v>
      </c>
      <c r="H186" s="1" t="s">
        <v>25</v>
      </c>
      <c r="I186" s="1" t="s">
        <v>29</v>
      </c>
    </row>
    <row r="187" spans="1:9" x14ac:dyDescent="0.25">
      <c r="A187" s="10">
        <v>43245</v>
      </c>
      <c r="B187" s="1">
        <v>1</v>
      </c>
      <c r="C187" s="1" t="s">
        <v>54</v>
      </c>
      <c r="D187" s="1" t="s">
        <v>31</v>
      </c>
      <c r="E187" s="1">
        <v>9.9499999999999993</v>
      </c>
      <c r="F187" s="1" t="s">
        <v>15</v>
      </c>
      <c r="G187" s="1" t="s">
        <v>16</v>
      </c>
      <c r="H187" s="1" t="s">
        <v>17</v>
      </c>
      <c r="I187" s="1" t="s">
        <v>29</v>
      </c>
    </row>
    <row r="188" spans="1:9" x14ac:dyDescent="0.25">
      <c r="A188" s="10">
        <v>43245</v>
      </c>
      <c r="B188" s="1">
        <v>1</v>
      </c>
      <c r="C188" s="1" t="s">
        <v>13</v>
      </c>
      <c r="D188" s="1" t="s">
        <v>14</v>
      </c>
      <c r="E188" s="1">
        <v>17.95</v>
      </c>
      <c r="F188" s="1" t="s">
        <v>28</v>
      </c>
      <c r="G188" s="1" t="s">
        <v>16</v>
      </c>
      <c r="H188" s="1" t="s">
        <v>17</v>
      </c>
      <c r="I188" s="1" t="s">
        <v>29</v>
      </c>
    </row>
    <row r="189" spans="1:9" x14ac:dyDescent="0.25">
      <c r="A189" s="10">
        <v>43245</v>
      </c>
      <c r="B189" s="1">
        <v>1</v>
      </c>
      <c r="C189" s="1" t="s">
        <v>61</v>
      </c>
      <c r="D189" s="1" t="s">
        <v>50</v>
      </c>
      <c r="E189" s="1">
        <v>15.99</v>
      </c>
      <c r="F189" s="1" t="s">
        <v>15</v>
      </c>
      <c r="G189" s="1" t="s">
        <v>16</v>
      </c>
      <c r="H189" s="1" t="s">
        <v>17</v>
      </c>
      <c r="I189" s="1" t="s">
        <v>29</v>
      </c>
    </row>
    <row r="190" spans="1:9" x14ac:dyDescent="0.25">
      <c r="A190" s="10">
        <v>43245</v>
      </c>
      <c r="B190" s="1">
        <v>3</v>
      </c>
      <c r="C190" s="1" t="s">
        <v>24</v>
      </c>
      <c r="D190" s="1" t="s">
        <v>20</v>
      </c>
      <c r="E190" s="1">
        <v>19.95</v>
      </c>
      <c r="F190" s="1" t="s">
        <v>15</v>
      </c>
      <c r="G190" s="1" t="s">
        <v>16</v>
      </c>
      <c r="H190" s="1" t="s">
        <v>17</v>
      </c>
      <c r="I190" s="1" t="s">
        <v>29</v>
      </c>
    </row>
    <row r="191" spans="1:9" x14ac:dyDescent="0.25">
      <c r="A191" s="10">
        <v>43245</v>
      </c>
      <c r="B191" s="1">
        <v>2</v>
      </c>
      <c r="C191" s="1" t="s">
        <v>45</v>
      </c>
      <c r="D191" s="1" t="s">
        <v>27</v>
      </c>
      <c r="E191" s="1">
        <v>2.4500000000000002</v>
      </c>
      <c r="F191" s="1" t="s">
        <v>34</v>
      </c>
      <c r="G191" s="1" t="s">
        <v>35</v>
      </c>
      <c r="H191" s="1" t="s">
        <v>17</v>
      </c>
      <c r="I191" s="1" t="s">
        <v>29</v>
      </c>
    </row>
    <row r="192" spans="1:9" x14ac:dyDescent="0.25">
      <c r="A192" s="10">
        <v>43245</v>
      </c>
      <c r="B192" s="1">
        <v>1</v>
      </c>
      <c r="C192" s="1" t="s">
        <v>26</v>
      </c>
      <c r="D192" s="1" t="s">
        <v>27</v>
      </c>
      <c r="E192" s="1">
        <v>4.1900000000000004</v>
      </c>
      <c r="F192" s="1" t="s">
        <v>15</v>
      </c>
      <c r="G192" s="1" t="s">
        <v>16</v>
      </c>
      <c r="H192" s="1" t="s">
        <v>17</v>
      </c>
      <c r="I192" s="1" t="s">
        <v>29</v>
      </c>
    </row>
    <row r="193" spans="1:9" x14ac:dyDescent="0.25">
      <c r="A193" s="10">
        <v>43245</v>
      </c>
      <c r="B193" s="1">
        <v>1</v>
      </c>
      <c r="C193" s="1" t="s">
        <v>26</v>
      </c>
      <c r="D193" s="1" t="s">
        <v>27</v>
      </c>
      <c r="E193" s="1">
        <v>4.1900000000000004</v>
      </c>
      <c r="F193" s="1" t="s">
        <v>40</v>
      </c>
      <c r="G193" s="1" t="s">
        <v>41</v>
      </c>
      <c r="H193" s="1" t="s">
        <v>17</v>
      </c>
      <c r="I193" s="1" t="s">
        <v>18</v>
      </c>
    </row>
    <row r="194" spans="1:9" x14ac:dyDescent="0.25">
      <c r="A194" s="10">
        <v>43245</v>
      </c>
      <c r="B194" s="1">
        <v>1</v>
      </c>
      <c r="C194" s="1" t="s">
        <v>36</v>
      </c>
      <c r="D194" s="1" t="s">
        <v>37</v>
      </c>
      <c r="E194" s="1">
        <v>9.9499999999999993</v>
      </c>
      <c r="F194" s="1" t="s">
        <v>38</v>
      </c>
      <c r="G194" s="1" t="s">
        <v>16</v>
      </c>
      <c r="H194" s="1" t="s">
        <v>17</v>
      </c>
      <c r="I194" s="1" t="s">
        <v>29</v>
      </c>
    </row>
    <row r="195" spans="1:9" x14ac:dyDescent="0.25">
      <c r="A195" s="10">
        <v>43245</v>
      </c>
      <c r="B195" s="1">
        <v>1</v>
      </c>
      <c r="C195" s="1" t="s">
        <v>49</v>
      </c>
      <c r="D195" s="1" t="s">
        <v>50</v>
      </c>
      <c r="E195" s="1">
        <v>13.95</v>
      </c>
      <c r="F195" s="1" t="s">
        <v>39</v>
      </c>
      <c r="G195" s="1" t="s">
        <v>16</v>
      </c>
      <c r="H195" s="1" t="s">
        <v>17</v>
      </c>
      <c r="I195" s="1" t="s">
        <v>29</v>
      </c>
    </row>
    <row r="196" spans="1:9" x14ac:dyDescent="0.25">
      <c r="A196" s="10">
        <v>43245</v>
      </c>
      <c r="B196" s="1">
        <v>1</v>
      </c>
      <c r="C196" s="1" t="s">
        <v>53</v>
      </c>
      <c r="D196" s="1" t="s">
        <v>37</v>
      </c>
      <c r="E196" s="1">
        <v>9.9499999999999993</v>
      </c>
      <c r="F196" s="1" t="s">
        <v>21</v>
      </c>
      <c r="G196" s="1" t="s">
        <v>22</v>
      </c>
      <c r="H196" s="1" t="s">
        <v>17</v>
      </c>
      <c r="I196" s="1" t="s">
        <v>29</v>
      </c>
    </row>
    <row r="197" spans="1:9" x14ac:dyDescent="0.25">
      <c r="A197" s="10">
        <v>43246</v>
      </c>
      <c r="B197" s="1">
        <v>3</v>
      </c>
      <c r="C197" s="1" t="s">
        <v>52</v>
      </c>
      <c r="D197" s="1" t="s">
        <v>14</v>
      </c>
      <c r="E197" s="1">
        <v>73.489999999999995</v>
      </c>
      <c r="F197" s="1" t="s">
        <v>28</v>
      </c>
      <c r="G197" s="1" t="s">
        <v>16</v>
      </c>
      <c r="H197" s="1" t="s">
        <v>17</v>
      </c>
      <c r="I197" s="1" t="s">
        <v>29</v>
      </c>
    </row>
    <row r="198" spans="1:9" x14ac:dyDescent="0.25">
      <c r="A198" s="10">
        <v>43246</v>
      </c>
      <c r="B198" s="1">
        <v>1</v>
      </c>
      <c r="C198" s="1" t="s">
        <v>69</v>
      </c>
      <c r="D198" s="1" t="s">
        <v>31</v>
      </c>
      <c r="E198" s="1">
        <v>6.99</v>
      </c>
      <c r="F198" s="1" t="s">
        <v>15</v>
      </c>
      <c r="G198" s="1" t="s">
        <v>16</v>
      </c>
      <c r="H198" s="1" t="s">
        <v>17</v>
      </c>
      <c r="I198" s="1" t="s">
        <v>18</v>
      </c>
    </row>
    <row r="199" spans="1:9" x14ac:dyDescent="0.25">
      <c r="A199" s="10">
        <v>43246</v>
      </c>
      <c r="B199" s="1">
        <v>2</v>
      </c>
      <c r="C199" s="1" t="s">
        <v>36</v>
      </c>
      <c r="D199" s="1" t="s">
        <v>37</v>
      </c>
      <c r="E199" s="1">
        <v>9.9499999999999993</v>
      </c>
      <c r="F199" s="1" t="s">
        <v>34</v>
      </c>
      <c r="G199" s="1" t="s">
        <v>35</v>
      </c>
      <c r="H199" s="1" t="s">
        <v>17</v>
      </c>
      <c r="I199" s="1" t="s">
        <v>29</v>
      </c>
    </row>
    <row r="200" spans="1:9" x14ac:dyDescent="0.25">
      <c r="A200" s="10">
        <v>43247</v>
      </c>
      <c r="B200" s="1">
        <v>1</v>
      </c>
      <c r="C200" s="1" t="s">
        <v>59</v>
      </c>
      <c r="D200" s="1" t="s">
        <v>37</v>
      </c>
      <c r="E200" s="1">
        <v>8.5</v>
      </c>
      <c r="F200" s="1" t="s">
        <v>34</v>
      </c>
      <c r="G200" s="1" t="s">
        <v>35</v>
      </c>
      <c r="H200" s="1" t="s">
        <v>25</v>
      </c>
      <c r="I200" s="1" t="s">
        <v>29</v>
      </c>
    </row>
    <row r="201" spans="1:9" x14ac:dyDescent="0.25">
      <c r="A201" s="10">
        <v>43247</v>
      </c>
      <c r="B201" s="1">
        <v>1</v>
      </c>
      <c r="C201" s="1" t="s">
        <v>48</v>
      </c>
      <c r="D201" s="1" t="s">
        <v>20</v>
      </c>
      <c r="E201" s="1">
        <v>19.95</v>
      </c>
      <c r="F201" s="1" t="s">
        <v>38</v>
      </c>
      <c r="G201" s="1" t="s">
        <v>16</v>
      </c>
      <c r="H201" s="1" t="s">
        <v>17</v>
      </c>
      <c r="I201" s="1" t="s">
        <v>29</v>
      </c>
    </row>
    <row r="202" spans="1:9" x14ac:dyDescent="0.25">
      <c r="A202" s="10">
        <v>43247</v>
      </c>
      <c r="B202" s="1">
        <v>1</v>
      </c>
      <c r="C202" s="1" t="s">
        <v>69</v>
      </c>
      <c r="D202" s="1" t="s">
        <v>31</v>
      </c>
      <c r="E202" s="1">
        <v>6.99</v>
      </c>
      <c r="F202" s="1" t="s">
        <v>28</v>
      </c>
      <c r="G202" s="1" t="s">
        <v>16</v>
      </c>
      <c r="H202" s="1" t="s">
        <v>17</v>
      </c>
      <c r="I202" s="1" t="s">
        <v>29</v>
      </c>
    </row>
    <row r="203" spans="1:9" x14ac:dyDescent="0.25">
      <c r="A203" s="10">
        <v>43247</v>
      </c>
      <c r="B203" s="1">
        <v>3</v>
      </c>
      <c r="C203" s="1" t="s">
        <v>70</v>
      </c>
      <c r="D203" s="1" t="s">
        <v>31</v>
      </c>
      <c r="E203" s="1">
        <v>13.99</v>
      </c>
      <c r="F203" s="1" t="s">
        <v>43</v>
      </c>
      <c r="G203" s="1" t="s">
        <v>41</v>
      </c>
      <c r="H203" s="1" t="s">
        <v>17</v>
      </c>
      <c r="I203" s="1" t="s">
        <v>29</v>
      </c>
    </row>
    <row r="204" spans="1:9" x14ac:dyDescent="0.25">
      <c r="A204" s="10">
        <v>43247</v>
      </c>
      <c r="B204" s="1">
        <v>1</v>
      </c>
      <c r="C204" s="1" t="s">
        <v>44</v>
      </c>
      <c r="D204" s="1" t="s">
        <v>37</v>
      </c>
      <c r="E204" s="1">
        <v>8.5</v>
      </c>
      <c r="F204" s="1" t="s">
        <v>28</v>
      </c>
      <c r="G204" s="1" t="s">
        <v>16</v>
      </c>
      <c r="H204" s="1" t="s">
        <v>17</v>
      </c>
      <c r="I204" s="1" t="s">
        <v>29</v>
      </c>
    </row>
    <row r="205" spans="1:9" x14ac:dyDescent="0.25">
      <c r="A205" s="10">
        <v>43247</v>
      </c>
      <c r="B205" s="1">
        <v>4</v>
      </c>
      <c r="C205" s="1" t="s">
        <v>46</v>
      </c>
      <c r="D205" s="1" t="s">
        <v>31</v>
      </c>
      <c r="E205" s="1">
        <v>6.99</v>
      </c>
      <c r="F205" s="1" t="s">
        <v>38</v>
      </c>
      <c r="G205" s="1" t="s">
        <v>16</v>
      </c>
      <c r="H205" s="1" t="s">
        <v>17</v>
      </c>
      <c r="I205" s="1" t="s">
        <v>18</v>
      </c>
    </row>
    <row r="206" spans="1:9" x14ac:dyDescent="0.25">
      <c r="A206" s="10">
        <v>43248</v>
      </c>
      <c r="B206" s="1">
        <v>2</v>
      </c>
      <c r="C206" s="1" t="s">
        <v>48</v>
      </c>
      <c r="D206" s="1" t="s">
        <v>20</v>
      </c>
      <c r="E206" s="1">
        <v>19.95</v>
      </c>
      <c r="F206" s="1" t="s">
        <v>34</v>
      </c>
      <c r="G206" s="1" t="s">
        <v>35</v>
      </c>
      <c r="H206" s="1" t="s">
        <v>17</v>
      </c>
      <c r="I206" s="1" t="s">
        <v>18</v>
      </c>
    </row>
    <row r="207" spans="1:9" x14ac:dyDescent="0.25">
      <c r="A207" s="10">
        <v>43248</v>
      </c>
      <c r="B207" s="1">
        <v>2</v>
      </c>
      <c r="C207" s="1" t="s">
        <v>44</v>
      </c>
      <c r="D207" s="1" t="s">
        <v>37</v>
      </c>
      <c r="E207" s="1">
        <v>8.5</v>
      </c>
      <c r="F207" s="1" t="s">
        <v>40</v>
      </c>
      <c r="G207" s="1" t="s">
        <v>41</v>
      </c>
      <c r="H207" s="1" t="s">
        <v>17</v>
      </c>
      <c r="I207" s="1" t="s">
        <v>29</v>
      </c>
    </row>
    <row r="208" spans="1:9" x14ac:dyDescent="0.25">
      <c r="A208" s="10">
        <v>43248</v>
      </c>
      <c r="B208" s="1">
        <v>1</v>
      </c>
      <c r="C208" s="1" t="s">
        <v>60</v>
      </c>
      <c r="D208" s="1" t="s">
        <v>37</v>
      </c>
      <c r="E208" s="1">
        <v>9.9499999999999993</v>
      </c>
      <c r="F208" s="1" t="s">
        <v>40</v>
      </c>
      <c r="G208" s="1" t="s">
        <v>41</v>
      </c>
      <c r="H208" s="1" t="s">
        <v>17</v>
      </c>
      <c r="I208" s="1" t="s">
        <v>29</v>
      </c>
    </row>
    <row r="209" spans="1:9" x14ac:dyDescent="0.25">
      <c r="A209" s="10">
        <v>43248</v>
      </c>
      <c r="B209" s="1">
        <v>2</v>
      </c>
      <c r="C209" s="1" t="s">
        <v>36</v>
      </c>
      <c r="D209" s="1" t="s">
        <v>37</v>
      </c>
      <c r="E209" s="1">
        <v>9.9499999999999993</v>
      </c>
      <c r="F209" s="1" t="s">
        <v>21</v>
      </c>
      <c r="G209" s="1" t="s">
        <v>22</v>
      </c>
      <c r="H209" s="1" t="s">
        <v>17</v>
      </c>
      <c r="I209" s="1" t="s">
        <v>29</v>
      </c>
    </row>
    <row r="210" spans="1:9" x14ac:dyDescent="0.25">
      <c r="A210" s="10">
        <v>43248</v>
      </c>
      <c r="B210" s="1">
        <v>1</v>
      </c>
      <c r="C210" s="1" t="s">
        <v>51</v>
      </c>
      <c r="D210" s="1" t="s">
        <v>33</v>
      </c>
      <c r="E210" s="1">
        <v>6.95</v>
      </c>
      <c r="F210" s="1" t="s">
        <v>38</v>
      </c>
      <c r="G210" s="1" t="s">
        <v>16</v>
      </c>
      <c r="H210" s="1" t="s">
        <v>25</v>
      </c>
      <c r="I210" s="1" t="s">
        <v>29</v>
      </c>
    </row>
    <row r="211" spans="1:9" x14ac:dyDescent="0.25">
      <c r="A211" s="10">
        <v>43248</v>
      </c>
      <c r="B211" s="1">
        <v>1</v>
      </c>
      <c r="C211" s="1" t="s">
        <v>30</v>
      </c>
      <c r="D211" s="1" t="s">
        <v>31</v>
      </c>
      <c r="E211" s="1">
        <v>6.99</v>
      </c>
      <c r="F211" s="1" t="s">
        <v>43</v>
      </c>
      <c r="G211" s="1" t="s">
        <v>41</v>
      </c>
      <c r="H211" s="1" t="s">
        <v>25</v>
      </c>
      <c r="I211" s="1" t="s">
        <v>18</v>
      </c>
    </row>
    <row r="212" spans="1:9" x14ac:dyDescent="0.25">
      <c r="A212" s="10">
        <v>43248</v>
      </c>
      <c r="B212" s="1">
        <v>1</v>
      </c>
      <c r="C212" s="1" t="s">
        <v>45</v>
      </c>
      <c r="D212" s="1" t="s">
        <v>27</v>
      </c>
      <c r="E212" s="1">
        <v>2.4500000000000002</v>
      </c>
      <c r="F212" s="1" t="s">
        <v>40</v>
      </c>
      <c r="G212" s="1" t="s">
        <v>41</v>
      </c>
      <c r="H212" s="1" t="s">
        <v>17</v>
      </c>
      <c r="I212" s="1" t="s">
        <v>29</v>
      </c>
    </row>
  </sheetData>
  <pageMargins left="0.7" right="0.7" top="0.75" bottom="0.75" header="0.3" footer="0.3"/>
  <pageSetup scale="67" fitToHeight="0" orientation="portrait" horizontalDpi="1200" verticalDpi="1200" r:id="rId1"/>
  <headerFooter>
    <oddFooter>&amp;L&amp;F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oject>
  <id>4KsyQdSwQnL6piPN5JJDob784LYl85OzaleuWwJ4Faw=-~8ycW1lSQpnsOS84XdIOnBw==</id>
</project>
</file>

<file path=customXml/itemProps1.xml><?xml version="1.0" encoding="utf-8"?>
<ds:datastoreItem xmlns:ds="http://schemas.openxmlformats.org/officeDocument/2006/customXml" ds:itemID="{9985DAB9-C8D1-4F2C-A892-143558308D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4</vt:i4>
      </vt:variant>
      <vt:variant>
        <vt:lpstr>Charts</vt:lpstr>
      </vt:variant>
      <vt:variant>
        <vt:i4>1</vt:i4>
      </vt:variant>
      <vt:variant>
        <vt:lpstr>Named Ranges</vt:lpstr>
      </vt:variant>
      <vt:variant>
        <vt:i4>10</vt:i4>
      </vt:variant>
    </vt:vector>
  </HeadingPairs>
  <TitlesOfParts>
    <vt:vector size="15" baseType="lpstr">
      <vt:lpstr>Sales</vt:lpstr>
      <vt:lpstr>Filter</vt:lpstr>
      <vt:lpstr>SalesAnalysis</vt:lpstr>
      <vt:lpstr>SalesBackup</vt:lpstr>
      <vt:lpstr>SalesChart</vt:lpstr>
      <vt:lpstr>Category</vt:lpstr>
      <vt:lpstr>Sales!Criteria</vt:lpstr>
      <vt:lpstr>Date</vt:lpstr>
      <vt:lpstr>Hotel_Guest</vt:lpstr>
      <vt:lpstr>Product</vt:lpstr>
      <vt:lpstr>Retail_Price</vt:lpstr>
      <vt:lpstr>Staff</vt:lpstr>
      <vt:lpstr>Staff_Category</vt:lpstr>
      <vt:lpstr>Trans_Type</vt:lpstr>
      <vt:lpstr>Units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Office</dc:creator>
  <cp:lastModifiedBy>Prof Scofied</cp:lastModifiedBy>
  <dcterms:created xsi:type="dcterms:W3CDTF">2015-10-10T02:03:20Z</dcterms:created>
  <dcterms:modified xsi:type="dcterms:W3CDTF">2018-10-28T12:25:07Z</dcterms:modified>
</cp:coreProperties>
</file>