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33600" windowHeight="193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  <c r="D25" i="1"/>
  <c r="D26" i="1"/>
  <c r="D28" i="1"/>
  <c r="D27" i="1"/>
  <c r="B22" i="1"/>
  <c r="C21" i="1"/>
  <c r="D21" i="1"/>
  <c r="E21" i="1"/>
  <c r="F21" i="1"/>
  <c r="B21" i="1"/>
  <c r="B19" i="1"/>
  <c r="C19" i="1"/>
  <c r="D19" i="1"/>
  <c r="E19" i="1"/>
  <c r="F19" i="1"/>
  <c r="D14" i="1"/>
  <c r="E14" i="1"/>
  <c r="F14" i="1"/>
  <c r="C14" i="1"/>
  <c r="C12" i="1"/>
  <c r="D12" i="1"/>
  <c r="E12" i="1"/>
  <c r="F12" i="1"/>
  <c r="D8" i="1"/>
  <c r="E8" i="1"/>
  <c r="F8" i="1"/>
  <c r="C8" i="1"/>
  <c r="D7" i="1"/>
  <c r="E7" i="1"/>
  <c r="F7" i="1"/>
  <c r="C7" i="1"/>
</calcChain>
</file>

<file path=xl/sharedStrings.xml><?xml version="1.0" encoding="utf-8"?>
<sst xmlns="http://schemas.openxmlformats.org/spreadsheetml/2006/main" count="26" uniqueCount="23">
  <si>
    <t>Year</t>
  </si>
  <si>
    <t>Sales</t>
  </si>
  <si>
    <t>4-12</t>
  </si>
  <si>
    <t>Selling Price</t>
  </si>
  <si>
    <t>Variable cost</t>
  </si>
  <si>
    <t>Contribution Margin</t>
  </si>
  <si>
    <t>Contribution MarginPer Unit</t>
  </si>
  <si>
    <t>Fixed Cost Less Depreciation</t>
  </si>
  <si>
    <t>Advertising Expenses</t>
  </si>
  <si>
    <t>Total Expenses</t>
  </si>
  <si>
    <t>Net Cash Flow</t>
  </si>
  <si>
    <t>Innitial Investment</t>
  </si>
  <si>
    <t>Working Capital</t>
  </si>
  <si>
    <t>Releasing of Capital</t>
  </si>
  <si>
    <t>Adjusted Net Cash Flow</t>
  </si>
  <si>
    <t>PVF @20%</t>
  </si>
  <si>
    <t>Salvage Value</t>
  </si>
  <si>
    <t>PV</t>
  </si>
  <si>
    <t>Value</t>
  </si>
  <si>
    <t>Decision Rule: As the NPV is negative, the new product should not be accepted</t>
  </si>
  <si>
    <t>PVF @20%Y12</t>
  </si>
  <si>
    <t xml:space="preserve">Englewood Company </t>
  </si>
  <si>
    <t>NPV-Smoke Detector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</si>
</sst>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#,##0.000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entury Gothic"/>
    </font>
    <font>
      <b/>
      <sz val="12"/>
      <color theme="1"/>
      <name val="Century Gothic"/>
    </font>
    <font>
      <sz val="20"/>
      <color rgb="FF3366FF"/>
      <name val="Century Gothic"/>
    </font>
    <font>
      <sz val="16"/>
      <color rgb="FF3366FF"/>
      <name val="Century Gothic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4" fontId="3" fillId="2" borderId="0" xfId="0" applyNumberFormat="1" applyFont="1" applyFill="1"/>
    <xf numFmtId="0" fontId="3" fillId="2" borderId="0" xfId="0" applyFont="1" applyFill="1"/>
    <xf numFmtId="49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3" fillId="2" borderId="1" xfId="0" applyFont="1" applyFill="1" applyBorder="1"/>
    <xf numFmtId="4" fontId="3" fillId="2" borderId="1" xfId="0" applyNumberFormat="1" applyFont="1" applyFill="1" applyBorder="1"/>
    <xf numFmtId="4" fontId="4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Border="1"/>
    <xf numFmtId="1" fontId="4" fillId="2" borderId="0" xfId="0" applyNumberFormat="1" applyFont="1" applyFill="1"/>
    <xf numFmtId="49" fontId="4" fillId="2" borderId="0" xfId="0" applyNumberFormat="1" applyFont="1" applyFill="1" applyAlignment="1">
      <alignment horizontal="right"/>
    </xf>
    <xf numFmtId="4" fontId="3" fillId="2" borderId="0" xfId="0" applyNumberFormat="1" applyFont="1" applyFill="1" applyBorder="1"/>
    <xf numFmtId="167" fontId="3" fillId="2" borderId="0" xfId="0" applyNumberFormat="1" applyFont="1" applyFill="1" applyBorder="1"/>
    <xf numFmtId="0" fontId="4" fillId="2" borderId="2" xfId="0" applyFont="1" applyFill="1" applyBorder="1"/>
    <xf numFmtId="4" fontId="4" fillId="2" borderId="2" xfId="0" applyNumberFormat="1" applyFont="1" applyFill="1" applyBorder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tabSelected="1" workbookViewId="0">
      <selection activeCell="L25" sqref="L25"/>
    </sheetView>
  </sheetViews>
  <sheetFormatPr baseColWidth="10" defaultRowHeight="16" x14ac:dyDescent="0"/>
  <cols>
    <col min="1" max="1" width="24.5" style="2" bestFit="1" customWidth="1"/>
    <col min="2" max="2" width="24.5" style="2" customWidth="1"/>
    <col min="3" max="3" width="16.83203125" style="2" customWidth="1"/>
    <col min="4" max="4" width="12.33203125" style="2" bestFit="1" customWidth="1"/>
    <col min="5" max="8" width="13.5" style="2" bestFit="1" customWidth="1"/>
    <col min="9" max="16384" width="10.83203125" style="2"/>
  </cols>
  <sheetData>
    <row r="1" spans="1:8" ht="25">
      <c r="A1" s="16" t="s">
        <v>21</v>
      </c>
      <c r="B1" s="16"/>
      <c r="C1" s="16"/>
      <c r="D1" s="16"/>
      <c r="E1" s="16"/>
      <c r="F1" s="16"/>
    </row>
    <row r="2" spans="1:8" ht="21">
      <c r="A2" s="17" t="s">
        <v>22</v>
      </c>
      <c r="B2" s="17"/>
      <c r="C2" s="17"/>
      <c r="D2" s="17"/>
      <c r="E2" s="17"/>
      <c r="F2" s="17"/>
    </row>
    <row r="3" spans="1:8">
      <c r="A3" s="2" t="s">
        <v>0</v>
      </c>
      <c r="B3" s="2">
        <v>0</v>
      </c>
      <c r="C3" s="2">
        <v>1</v>
      </c>
      <c r="D3" s="2">
        <v>2</v>
      </c>
      <c r="E3" s="2">
        <v>3</v>
      </c>
      <c r="F3" s="3" t="s">
        <v>2</v>
      </c>
      <c r="G3" s="4"/>
      <c r="H3" s="4"/>
    </row>
    <row r="4" spans="1:8">
      <c r="A4" s="2" t="s">
        <v>1</v>
      </c>
      <c r="C4" s="1">
        <v>4000</v>
      </c>
      <c r="D4" s="1">
        <v>7000</v>
      </c>
      <c r="E4" s="1">
        <v>10000</v>
      </c>
      <c r="F4" s="1">
        <v>12000</v>
      </c>
      <c r="G4" s="1"/>
      <c r="H4" s="1"/>
    </row>
    <row r="5" spans="1:8">
      <c r="A5" s="2" t="s">
        <v>3</v>
      </c>
      <c r="C5" s="1">
        <v>45</v>
      </c>
      <c r="D5" s="1">
        <v>45</v>
      </c>
      <c r="E5" s="1">
        <v>45</v>
      </c>
      <c r="F5" s="1">
        <v>45</v>
      </c>
      <c r="G5" s="1"/>
      <c r="H5" s="1"/>
    </row>
    <row r="6" spans="1:8">
      <c r="A6" s="2" t="s">
        <v>4</v>
      </c>
      <c r="C6" s="1">
        <v>25</v>
      </c>
      <c r="D6" s="1">
        <v>25</v>
      </c>
      <c r="E6" s="1">
        <v>25</v>
      </c>
      <c r="F6" s="1">
        <v>25</v>
      </c>
      <c r="G6" s="1"/>
      <c r="H6" s="1"/>
    </row>
    <row r="7" spans="1:8">
      <c r="A7" s="5" t="s">
        <v>6</v>
      </c>
      <c r="B7" s="5"/>
      <c r="C7" s="6">
        <f>C5-C6</f>
        <v>20</v>
      </c>
      <c r="D7" s="6">
        <f t="shared" ref="D7:F7" si="0">D5-D6</f>
        <v>20</v>
      </c>
      <c r="E7" s="6">
        <f t="shared" si="0"/>
        <v>20</v>
      </c>
      <c r="F7" s="6">
        <f t="shared" si="0"/>
        <v>20</v>
      </c>
      <c r="G7" s="1"/>
      <c r="H7" s="1"/>
    </row>
    <row r="8" spans="1:8">
      <c r="A8" s="2" t="s">
        <v>5</v>
      </c>
      <c r="C8" s="7">
        <f>C4*C7</f>
        <v>80000</v>
      </c>
      <c r="D8" s="7">
        <f t="shared" ref="D8:F8" si="1">D4*D7</f>
        <v>140000</v>
      </c>
      <c r="E8" s="7">
        <f t="shared" si="1"/>
        <v>200000</v>
      </c>
      <c r="F8" s="7">
        <f t="shared" si="1"/>
        <v>240000</v>
      </c>
      <c r="G8" s="1"/>
      <c r="H8" s="1"/>
    </row>
    <row r="9" spans="1:8">
      <c r="C9" s="1"/>
      <c r="D9" s="1"/>
      <c r="E9" s="1"/>
      <c r="F9" s="1"/>
      <c r="G9" s="1"/>
      <c r="H9" s="1"/>
    </row>
    <row r="10" spans="1:8">
      <c r="A10" s="2" t="s">
        <v>7</v>
      </c>
      <c r="C10" s="1">
        <v>120000</v>
      </c>
      <c r="D10" s="1">
        <v>120000</v>
      </c>
      <c r="E10" s="1">
        <v>120000</v>
      </c>
      <c r="F10" s="1">
        <v>120000</v>
      </c>
      <c r="G10" s="1"/>
      <c r="H10" s="1"/>
    </row>
    <row r="11" spans="1:8">
      <c r="A11" s="5" t="s">
        <v>8</v>
      </c>
      <c r="B11" s="5"/>
      <c r="C11" s="6">
        <v>70000</v>
      </c>
      <c r="D11" s="6">
        <v>70000</v>
      </c>
      <c r="E11" s="6">
        <v>50000</v>
      </c>
      <c r="F11" s="6">
        <v>40000</v>
      </c>
      <c r="G11" s="1"/>
      <c r="H11" s="1"/>
    </row>
    <row r="12" spans="1:8">
      <c r="A12" s="8" t="s">
        <v>9</v>
      </c>
      <c r="B12" s="8"/>
      <c r="C12" s="7">
        <f>SUM(C10:C11)</f>
        <v>190000</v>
      </c>
      <c r="D12" s="7">
        <f t="shared" ref="D12:F12" si="2">SUM(D10:D11)</f>
        <v>190000</v>
      </c>
      <c r="E12" s="7">
        <f t="shared" si="2"/>
        <v>170000</v>
      </c>
      <c r="F12" s="7">
        <f t="shared" si="2"/>
        <v>160000</v>
      </c>
      <c r="G12" s="1"/>
      <c r="H12" s="1"/>
    </row>
    <row r="13" spans="1:8">
      <c r="A13" s="9"/>
      <c r="B13" s="10"/>
      <c r="C13" s="10"/>
      <c r="D13" s="10"/>
      <c r="E13" s="10"/>
      <c r="F13" s="11"/>
      <c r="G13" s="10"/>
      <c r="H13" s="10"/>
    </row>
    <row r="14" spans="1:8">
      <c r="A14" s="2" t="s">
        <v>10</v>
      </c>
      <c r="B14" s="1"/>
      <c r="C14" s="1">
        <f>C8-C12</f>
        <v>-110000</v>
      </c>
      <c r="D14" s="1">
        <f t="shared" ref="D14:F14" si="3">D8-D12</f>
        <v>-50000</v>
      </c>
      <c r="E14" s="1">
        <f t="shared" si="3"/>
        <v>30000</v>
      </c>
      <c r="F14" s="1">
        <f t="shared" si="3"/>
        <v>80000</v>
      </c>
      <c r="G14" s="1"/>
      <c r="H14" s="1"/>
    </row>
    <row r="15" spans="1:8">
      <c r="A15" s="2" t="s">
        <v>11</v>
      </c>
      <c r="B15" s="1">
        <v>-100000</v>
      </c>
      <c r="C15" s="1"/>
      <c r="D15" s="1"/>
      <c r="E15" s="1"/>
      <c r="F15" s="1"/>
      <c r="G15" s="1"/>
      <c r="H15" s="1"/>
    </row>
    <row r="16" spans="1:8">
      <c r="A16" s="2" t="s">
        <v>12</v>
      </c>
      <c r="B16" s="12">
        <v>-40000</v>
      </c>
      <c r="C16" s="12"/>
      <c r="D16" s="12"/>
      <c r="E16" s="12"/>
      <c r="F16" s="12"/>
      <c r="G16" s="12"/>
      <c r="H16" s="1"/>
    </row>
    <row r="17" spans="1:8">
      <c r="A17" s="2" t="s">
        <v>13</v>
      </c>
      <c r="B17" s="12"/>
      <c r="C17" s="12"/>
      <c r="D17" s="12"/>
      <c r="E17" s="12"/>
      <c r="G17" s="12"/>
      <c r="H17" s="12"/>
    </row>
    <row r="18" spans="1:8">
      <c r="A18" s="2" t="s">
        <v>16</v>
      </c>
      <c r="B18" s="12"/>
      <c r="C18" s="12"/>
      <c r="D18" s="12"/>
      <c r="E18" s="12"/>
      <c r="F18" s="12"/>
      <c r="G18" s="12"/>
      <c r="H18" s="1"/>
    </row>
    <row r="19" spans="1:8">
      <c r="A19" s="2" t="s">
        <v>14</v>
      </c>
      <c r="B19" s="12">
        <f>SUM(B14:B17)</f>
        <v>-140000</v>
      </c>
      <c r="C19" s="12">
        <f t="shared" ref="C19:F19" si="4">SUM(C14:C17)</f>
        <v>-110000</v>
      </c>
      <c r="D19" s="12">
        <f t="shared" si="4"/>
        <v>-50000</v>
      </c>
      <c r="E19" s="12">
        <f t="shared" si="4"/>
        <v>30000</v>
      </c>
      <c r="F19" s="12">
        <f t="shared" si="4"/>
        <v>80000</v>
      </c>
      <c r="G19" s="12"/>
      <c r="H19" s="1"/>
    </row>
    <row r="20" spans="1:8">
      <c r="A20" s="2" t="s">
        <v>15</v>
      </c>
      <c r="B20" s="12">
        <v>1</v>
      </c>
      <c r="C20" s="13">
        <v>0.83330000000000004</v>
      </c>
      <c r="D20" s="13">
        <v>0.69440000000000002</v>
      </c>
      <c r="E20" s="13">
        <v>0.57869999999999999</v>
      </c>
      <c r="F20" s="13">
        <v>2.3330000000000002</v>
      </c>
      <c r="G20" s="12"/>
      <c r="H20" s="1"/>
    </row>
    <row r="21" spans="1:8">
      <c r="A21" s="2" t="s">
        <v>17</v>
      </c>
      <c r="B21" s="12">
        <f>B19*B20</f>
        <v>-140000</v>
      </c>
      <c r="C21" s="12">
        <f t="shared" ref="C21:F21" si="5">C19*C20</f>
        <v>-91663</v>
      </c>
      <c r="D21" s="12">
        <f t="shared" si="5"/>
        <v>-34720</v>
      </c>
      <c r="E21" s="12">
        <f t="shared" si="5"/>
        <v>17361</v>
      </c>
      <c r="F21" s="12">
        <f t="shared" si="5"/>
        <v>186640.00000000003</v>
      </c>
      <c r="G21" s="12"/>
      <c r="H21" s="1"/>
    </row>
    <row r="22" spans="1:8">
      <c r="B22" s="12">
        <f>SUM(B21:F21)</f>
        <v>-62381.999999999971</v>
      </c>
      <c r="C22" s="12"/>
      <c r="D22" s="12"/>
      <c r="E22" s="12"/>
      <c r="F22" s="12"/>
      <c r="G22" s="12"/>
      <c r="H22" s="1"/>
    </row>
    <row r="23" spans="1:8">
      <c r="B23" s="2" t="s">
        <v>18</v>
      </c>
      <c r="C23" s="2" t="s">
        <v>20</v>
      </c>
      <c r="D23" s="12" t="s">
        <v>17</v>
      </c>
      <c r="E23" s="12"/>
      <c r="F23" s="12"/>
      <c r="G23" s="12"/>
      <c r="H23" s="1"/>
    </row>
    <row r="24" spans="1:8">
      <c r="A24" s="2" t="s">
        <v>16</v>
      </c>
      <c r="B24" s="12">
        <v>10000</v>
      </c>
      <c r="C24" s="13">
        <v>0.112</v>
      </c>
      <c r="D24" s="12">
        <f>B24*C24</f>
        <v>1120</v>
      </c>
      <c r="E24" s="12"/>
      <c r="F24" s="12"/>
      <c r="G24" s="12"/>
      <c r="H24" s="1"/>
    </row>
    <row r="25" spans="1:8">
      <c r="A25" s="5" t="s">
        <v>13</v>
      </c>
      <c r="B25" s="6">
        <v>40000</v>
      </c>
      <c r="C25" s="13">
        <v>0.112</v>
      </c>
      <c r="D25" s="6">
        <f>B25*C25</f>
        <v>4480</v>
      </c>
      <c r="E25" s="6"/>
      <c r="F25" s="6"/>
      <c r="G25" s="12"/>
      <c r="H25" s="1"/>
    </row>
    <row r="26" spans="1:8">
      <c r="B26" s="12"/>
      <c r="C26" s="12"/>
      <c r="D26" s="12">
        <f>SUM(D24:D25)</f>
        <v>5600</v>
      </c>
      <c r="E26" s="12"/>
      <c r="F26" s="12"/>
      <c r="G26" s="12"/>
      <c r="H26" s="1"/>
    </row>
    <row r="27" spans="1:8">
      <c r="B27" s="12"/>
      <c r="C27" s="12"/>
      <c r="D27" s="12">
        <f>B22</f>
        <v>-62381.999999999971</v>
      </c>
      <c r="E27" s="12"/>
      <c r="F27" s="12"/>
      <c r="G27" s="12"/>
      <c r="H27" s="1"/>
    </row>
    <row r="28" spans="1:8" ht="17" thickBot="1">
      <c r="A28" s="14"/>
      <c r="B28" s="15"/>
      <c r="C28" s="15"/>
      <c r="D28" s="15">
        <f>SUM(D26:D27)</f>
        <v>-56781.999999999971</v>
      </c>
      <c r="E28" s="15"/>
      <c r="F28" s="15"/>
      <c r="G28" s="12"/>
      <c r="H28" s="1"/>
    </row>
    <row r="29" spans="1:8" ht="17" thickTop="1">
      <c r="A29" s="2" t="s">
        <v>19</v>
      </c>
      <c r="B29" s="12"/>
      <c r="C29" s="12"/>
      <c r="D29" s="12"/>
      <c r="E29" s="12"/>
      <c r="F29" s="12"/>
      <c r="G29" s="12"/>
      <c r="H29" s="1"/>
    </row>
    <row r="30" spans="1:8">
      <c r="B30" s="12"/>
      <c r="C30" s="12"/>
      <c r="D30" s="12"/>
      <c r="E30" s="12"/>
      <c r="F30" s="12"/>
      <c r="G30" s="12"/>
      <c r="H30" s="1"/>
    </row>
    <row r="31" spans="1:8">
      <c r="B31" s="12"/>
      <c r="C31" s="12"/>
      <c r="D31" s="12"/>
      <c r="E31" s="12"/>
      <c r="F31" s="12"/>
      <c r="G31" s="12"/>
    </row>
    <row r="32" spans="1:8">
      <c r="B32" s="12"/>
      <c r="C32" s="12"/>
      <c r="D32" s="12"/>
      <c r="E32" s="12"/>
      <c r="F32" s="12"/>
      <c r="G32" s="12"/>
    </row>
    <row r="33" spans="2:7">
      <c r="B33" s="1"/>
      <c r="C33" s="1"/>
      <c r="D33" s="1"/>
      <c r="E33" s="1"/>
      <c r="F33" s="1"/>
      <c r="G33" s="1"/>
    </row>
    <row r="34" spans="2:7">
      <c r="B34" s="1"/>
      <c r="C34" s="1"/>
      <c r="D34" s="1"/>
      <c r="E34" s="1"/>
      <c r="F34" s="1"/>
      <c r="G34" s="1"/>
    </row>
  </sheetData>
  <mergeCells count="2">
    <mergeCell ref="A1:F1"/>
    <mergeCell ref="A2:F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</cp:lastModifiedBy>
  <dcterms:created xsi:type="dcterms:W3CDTF">2021-04-18T21:56:28Z</dcterms:created>
  <dcterms:modified xsi:type="dcterms:W3CDTF">2021-04-18T23:08:28Z</dcterms:modified>
</cp:coreProperties>
</file>