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9180" windowHeight="7650"/>
  </bookViews>
  <sheets>
    <sheet name="Assignment 4" sheetId="1" r:id="rId1"/>
  </sheets>
  <calcPr calcId="125725" calcMode="manual" iterate="1" iterateCount="1" iterateDelta="0" calcCompleted="0" calcOnSave="0"/>
</workbook>
</file>

<file path=xl/calcChain.xml><?xml version="1.0" encoding="utf-8"?>
<calcChain xmlns="http://schemas.openxmlformats.org/spreadsheetml/2006/main">
  <c r="F42" i="1" l="1"/>
  <c r="E43" i="1"/>
  <c r="D43" i="1"/>
  <c r="C43" i="1"/>
  <c r="B43" i="1"/>
  <c r="E42" i="1"/>
  <c r="D42" i="1"/>
  <c r="C42" i="1"/>
  <c r="B42" i="1"/>
</calcChain>
</file>

<file path=xl/sharedStrings.xml><?xml version="1.0" encoding="utf-8"?>
<sst xmlns="http://schemas.openxmlformats.org/spreadsheetml/2006/main" count="63" uniqueCount="61">
  <si>
    <t>Quantitative Methods 1</t>
  </si>
  <si>
    <t>Assignment 4</t>
  </si>
  <si>
    <t>The sales by Walker's Milk and Dairy products, in millions of dollars, for the period from 2005 to 2011 are reported below. Determine the least squares trend equation, and estimate sales for 2012.</t>
  </si>
  <si>
    <t>Determine a typical seasonal index for each of the four quarters.</t>
  </si>
  <si>
    <t>Sales of roof material, by quarter, since 2005 for Carolina Home Construction Inc. are shown below (in $ thousands).</t>
  </si>
  <si>
    <t>1. Determine the typical seasonal patterns for sales using the ratio-to-moving-average method.</t>
  </si>
  <si>
    <t>2. Deseasonalize the data and determine the trend equation.</t>
  </si>
  <si>
    <t>3. Project the sales for 2012, and then seasonally adjust each quarter.</t>
  </si>
  <si>
    <t>Question 1:</t>
  </si>
  <si>
    <t>Question 2:</t>
  </si>
  <si>
    <t>Question 3:</t>
  </si>
  <si>
    <t>Question 4:</t>
  </si>
  <si>
    <t>Y= 15.771 + 1.725t</t>
  </si>
  <si>
    <t>Substitute 9 for the t to estimate the next y variable, year 2012</t>
  </si>
  <si>
    <t>Y= 15.771 + 1.725(9) =</t>
  </si>
  <si>
    <t>The estimated y variables are $31.296 million</t>
  </si>
  <si>
    <t>Year</t>
  </si>
  <si>
    <t>I</t>
  </si>
  <si>
    <t>II</t>
  </si>
  <si>
    <t>III</t>
  </si>
  <si>
    <t>IV</t>
  </si>
  <si>
    <t>Total</t>
  </si>
  <si>
    <t>Average</t>
  </si>
  <si>
    <t>86.2/16 = 5.3875</t>
  </si>
  <si>
    <t>AVERAGE OF AVERAGE = 5+4.075+6.125+6.35= 21.55</t>
  </si>
  <si>
    <t>21.55/4 = 5.3875</t>
  </si>
  <si>
    <r>
      <t>Seasonal index for the 1</t>
    </r>
    <r>
      <rPr>
        <b/>
        <vertAlign val="superscript"/>
        <sz val="11"/>
        <rFont val="Calibri"/>
        <family val="2"/>
      </rPr>
      <t>st</t>
    </r>
    <r>
      <rPr>
        <b/>
        <sz val="11"/>
        <rFont val="Calibri"/>
        <family val="2"/>
      </rPr>
      <t xml:space="preserve"> quarter = 5.000/5.3875</t>
    </r>
    <r>
      <rPr>
        <b/>
        <u/>
        <sz val="11"/>
        <rFont val="Calibri"/>
        <family val="2"/>
      </rPr>
      <t xml:space="preserve"> </t>
    </r>
    <r>
      <rPr>
        <b/>
        <sz val="11"/>
        <rFont val="Calibri"/>
        <family val="2"/>
      </rPr>
      <t>= 0.92807 = 0.93</t>
    </r>
  </si>
  <si>
    <r>
      <t>2</t>
    </r>
    <r>
      <rPr>
        <b/>
        <vertAlign val="superscript"/>
        <sz val="11"/>
        <rFont val="Calibri"/>
        <family val="2"/>
      </rPr>
      <t>nd</t>
    </r>
    <r>
      <rPr>
        <b/>
        <sz val="11"/>
        <rFont val="Calibri"/>
        <family val="2"/>
      </rPr>
      <t xml:space="preserve"> quarter = 4.0750/5.3875</t>
    </r>
    <r>
      <rPr>
        <b/>
        <u/>
        <sz val="11"/>
        <rFont val="Calibri"/>
        <family val="2"/>
      </rPr>
      <t xml:space="preserve"> </t>
    </r>
    <r>
      <rPr>
        <b/>
        <sz val="11"/>
        <rFont val="Calibri"/>
        <family val="2"/>
      </rPr>
      <t>= 0.75638= 0.76</t>
    </r>
  </si>
  <si>
    <r>
      <t>3</t>
    </r>
    <r>
      <rPr>
        <b/>
        <vertAlign val="superscript"/>
        <sz val="11"/>
        <rFont val="Calibri"/>
        <family val="2"/>
      </rPr>
      <t>rd</t>
    </r>
    <r>
      <rPr>
        <b/>
        <sz val="11"/>
        <rFont val="Calibri"/>
        <family val="2"/>
      </rPr>
      <t xml:space="preserve"> quarter= 6.1250/5.3875 = 1.13689= 1.14</t>
    </r>
  </si>
  <si>
    <r>
      <t>4</t>
    </r>
    <r>
      <rPr>
        <b/>
        <vertAlign val="superscript"/>
        <sz val="11"/>
        <rFont val="Calibri"/>
        <family val="2"/>
      </rPr>
      <t>th</t>
    </r>
    <r>
      <rPr>
        <b/>
        <sz val="11"/>
        <rFont val="Calibri"/>
        <family val="2"/>
      </rPr>
      <t xml:space="preserve"> quarter = 6.350/5.3875</t>
    </r>
    <r>
      <rPr>
        <b/>
        <u/>
        <sz val="11"/>
        <rFont val="Calibri"/>
        <family val="2"/>
      </rPr>
      <t xml:space="preserve"> </t>
    </r>
    <r>
      <rPr>
        <b/>
        <sz val="11"/>
        <rFont val="Calibri"/>
        <family val="2"/>
      </rPr>
      <t>= 1.17865= 1.18</t>
    </r>
  </si>
  <si>
    <t>estimated sales = 2000</t>
  </si>
  <si>
    <t>seasonal factor = 145</t>
  </si>
  <si>
    <t>seasonally adjusted sales = (estimated sales x seasonal factor)/100</t>
  </si>
  <si>
    <t>=(2000*145)/100 = 2900</t>
  </si>
  <si>
    <t>Centered Moving Average and Deseasonalization</t>
  </si>
  <si>
    <t>t</t>
  </si>
  <si>
    <t>Quarter</t>
  </si>
  <si>
    <t>Sales</t>
  </si>
  <si>
    <t xml:space="preserve">Centered </t>
  </si>
  <si>
    <t>Specific seasonal</t>
  </si>
  <si>
    <t>seasonal</t>
  </si>
  <si>
    <t>Indexes</t>
  </si>
  <si>
    <t>Deseasonalized</t>
  </si>
  <si>
    <t>sales</t>
  </si>
  <si>
    <t xml:space="preserve">Quarter </t>
  </si>
  <si>
    <t>mean:</t>
  </si>
  <si>
    <t>adjusted:</t>
  </si>
  <si>
    <t>T</t>
  </si>
  <si>
    <t>Estimated forecast</t>
  </si>
  <si>
    <t>Y= 163.539+ 4.1335t</t>
  </si>
  <si>
    <t>Seasonal index</t>
  </si>
  <si>
    <t>Adjusted forecast= estimated forecast * seasonal index</t>
  </si>
  <si>
    <t>Quarter 1 = 119.1</t>
  </si>
  <si>
    <t>Quarter 4 = 125.2</t>
  </si>
  <si>
    <t>Quarter 2 = 112.2</t>
  </si>
  <si>
    <t>Quarter 3 = 43.5</t>
  </si>
  <si>
    <t>Y = 163.539 + 4.1335t</t>
  </si>
  <si>
    <t>Quarter 29 = 337.61</t>
  </si>
  <si>
    <t>Quarter 30 = 322.688</t>
  </si>
  <si>
    <t>Quarter 31 = 126. 905</t>
  </si>
  <si>
    <t>Quarter 32 = 370.427</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</si>
</sst>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name val="Century Gothic"/>
      <family val="2"/>
    </font>
    <font>
      <sz val="10"/>
      <name val="Century Gothic"/>
      <family val="2"/>
    </font>
    <font>
      <b/>
      <sz val="12"/>
      <name val="Century Gothic"/>
      <family val="2"/>
    </font>
    <font>
      <b/>
      <sz val="10"/>
      <name val="Century Gothic"/>
      <family val="2"/>
    </font>
    <font>
      <b/>
      <sz val="10"/>
      <color indexed="63"/>
      <name val="Century Gothic"/>
      <family val="2"/>
    </font>
    <font>
      <b/>
      <u/>
      <sz val="10"/>
      <name val="Century Gothic"/>
      <family val="2"/>
    </font>
    <font>
      <sz val="12"/>
      <name val="Century Gothic"/>
      <family val="2"/>
    </font>
    <font>
      <sz val="10"/>
      <color indexed="63"/>
      <name val="Century Gothic"/>
      <family val="2"/>
    </font>
    <font>
      <sz val="10"/>
      <color theme="1"/>
      <name val="Gill Sans"/>
      <family val="2"/>
    </font>
    <font>
      <sz val="10"/>
      <color rgb="FFFF0000"/>
      <name val="Century Gothic"/>
      <family val="2"/>
    </font>
    <font>
      <sz val="11"/>
      <name val="Calibri"/>
      <family val="2"/>
    </font>
    <font>
      <b/>
      <sz val="11"/>
      <name val="Calibri"/>
      <family val="2"/>
    </font>
    <font>
      <b/>
      <vertAlign val="superscript"/>
      <sz val="11"/>
      <name val="Calibri"/>
      <family val="2"/>
    </font>
    <font>
      <b/>
      <u/>
      <sz val="11"/>
      <name val="Calibri"/>
      <family val="2"/>
    </font>
    <font>
      <b/>
      <sz val="10.5"/>
      <color rgb="FF333333"/>
      <name val="Arial"/>
      <family val="2"/>
    </font>
    <font>
      <sz val="10.5"/>
      <color rgb="FF333333"/>
      <name val="Times New Roman"/>
      <family val="1"/>
    </font>
    <font>
      <sz val="10"/>
      <name val="Times New Roman"/>
      <family val="1"/>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8" fillId="0" borderId="0"/>
  </cellStyleXfs>
  <cellXfs count="4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0" borderId="0" xfId="0" applyAlignment="1">
      <alignment horizontal="left" indent="1"/>
    </xf>
    <xf numFmtId="0" fontId="0" fillId="0" borderId="0" xfId="0" applyAlignment="1">
      <alignment horizontal="left"/>
    </xf>
    <xf numFmtId="0" fontId="0" fillId="0" borderId="0" xfId="0" applyBorder="1"/>
    <xf numFmtId="0" fontId="6" fillId="0" borderId="0" xfId="0" applyFont="1" applyAlignment="1">
      <alignment horizontal="right"/>
    </xf>
    <xf numFmtId="0" fontId="6" fillId="0" borderId="0" xfId="0" applyFont="1" applyBorder="1" applyAlignment="1">
      <alignment horizontal="center" vertical="center"/>
    </xf>
    <xf numFmtId="0" fontId="6" fillId="0" borderId="0" xfId="0" applyFont="1"/>
    <xf numFmtId="0" fontId="7" fillId="0" borderId="0" xfId="0" applyFont="1"/>
    <xf numFmtId="0" fontId="1" fillId="0" borderId="0" xfId="0" applyFont="1"/>
    <xf numFmtId="0" fontId="1" fillId="0" borderId="0" xfId="0" applyFont="1" applyAlignment="1">
      <alignment horizontal="left" indent="1"/>
    </xf>
    <xf numFmtId="0" fontId="9" fillId="0" borderId="0" xfId="0" applyFont="1"/>
    <xf numFmtId="0" fontId="0" fillId="0" borderId="0" xfId="0" applyAlignment="1">
      <alignment wrapText="1"/>
    </xf>
    <xf numFmtId="0" fontId="11" fillId="0" borderId="0" xfId="0" applyFont="1" applyAlignment="1">
      <alignment vertical="center"/>
    </xf>
    <xf numFmtId="0" fontId="11" fillId="0" borderId="0" xfId="0" applyFont="1"/>
    <xf numFmtId="0" fontId="14" fillId="0" borderId="0" xfId="0" applyFont="1" applyAlignment="1">
      <alignment horizontal="left" vertical="center" indent="4"/>
    </xf>
    <xf numFmtId="0" fontId="14" fillId="0" borderId="0" xfId="0" quotePrefix="1" applyFont="1" applyAlignment="1">
      <alignment horizontal="left" vertical="center" indent="4"/>
    </xf>
    <xf numFmtId="0" fontId="10" fillId="2" borderId="4" xfId="0" applyFont="1" applyFill="1" applyBorder="1" applyAlignment="1">
      <alignment wrapText="1"/>
    </xf>
    <xf numFmtId="0" fontId="10" fillId="2" borderId="5" xfId="0" applyFont="1" applyFill="1" applyBorder="1" applyAlignment="1">
      <alignment wrapText="1"/>
    </xf>
    <xf numFmtId="0" fontId="10" fillId="2" borderId="6" xfId="0" applyFont="1" applyFill="1" applyBorder="1" applyAlignment="1">
      <alignment wrapText="1"/>
    </xf>
    <xf numFmtId="0" fontId="15" fillId="2" borderId="7" xfId="0" applyFont="1" applyFill="1" applyBorder="1" applyAlignment="1">
      <alignment vertical="center" wrapText="1"/>
    </xf>
    <xf numFmtId="0" fontId="15" fillId="2" borderId="6" xfId="0" applyFont="1" applyFill="1" applyBorder="1" applyAlignment="1">
      <alignment vertical="center" wrapText="1"/>
    </xf>
    <xf numFmtId="0" fontId="15" fillId="2" borderId="2" xfId="0" applyFont="1" applyFill="1" applyBorder="1" applyAlignment="1">
      <alignment vertical="center" wrapText="1"/>
    </xf>
    <xf numFmtId="0" fontId="15" fillId="2" borderId="3" xfId="0" applyFont="1" applyFill="1" applyBorder="1" applyAlignment="1">
      <alignment vertical="center" wrapText="1"/>
    </xf>
    <xf numFmtId="0" fontId="15" fillId="2" borderId="4" xfId="0" applyFont="1" applyFill="1" applyBorder="1" applyAlignment="1">
      <alignment vertical="center" wrapText="1"/>
    </xf>
    <xf numFmtId="0" fontId="10" fillId="2" borderId="8" xfId="0" applyFont="1" applyFill="1" applyBorder="1" applyAlignment="1">
      <alignment wrapText="1"/>
    </xf>
    <xf numFmtId="0" fontId="10" fillId="2" borderId="5" xfId="0" applyFont="1" applyFill="1" applyBorder="1" applyAlignment="1">
      <alignment wrapText="1"/>
    </xf>
    <xf numFmtId="0" fontId="15" fillId="2" borderId="8" xfId="0" applyFont="1" applyFill="1" applyBorder="1" applyAlignment="1">
      <alignment vertical="center" wrapText="1"/>
    </xf>
    <xf numFmtId="0" fontId="15" fillId="2" borderId="5" xfId="0" applyFont="1" applyFill="1" applyBorder="1" applyAlignment="1">
      <alignment vertical="center" wrapText="1"/>
    </xf>
    <xf numFmtId="0" fontId="10" fillId="2" borderId="1" xfId="0" applyFont="1" applyFill="1" applyBorder="1" applyAlignment="1">
      <alignment wrapText="1"/>
    </xf>
    <xf numFmtId="0" fontId="15" fillId="2" borderId="5" xfId="0" applyFont="1" applyFill="1" applyBorder="1" applyAlignment="1">
      <alignment vertical="center" wrapText="1"/>
    </xf>
    <xf numFmtId="0" fontId="16" fillId="2" borderId="6" xfId="0" applyFont="1" applyFill="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0" fontId="10" fillId="0" borderId="10" xfId="0" applyFon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vertical="center" wrapText="1"/>
    </xf>
    <xf numFmtId="0" fontId="11" fillId="0" borderId="0" xfId="0" applyFont="1" applyFill="1" applyBorder="1" applyAlignment="1">
      <alignmen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8</xdr:row>
      <xdr:rowOff>85725</xdr:rowOff>
    </xdr:from>
    <xdr:to>
      <xdr:col>2</xdr:col>
      <xdr:colOff>685800</xdr:colOff>
      <xdr:row>17</xdr:row>
      <xdr:rowOff>38100</xdr:rowOff>
    </xdr:to>
    <xdr:pic>
      <xdr:nvPicPr>
        <xdr:cNvPr id="2" name="id_0070710953_001_038859c" descr="http://textflow.mcgraw-hill.com/figures/0070710953/table584.png"/>
        <xdr:cNvPicPr>
          <a:picLocks noChangeAspect="1" noChangeArrowheads="1"/>
        </xdr:cNvPicPr>
      </xdr:nvPicPr>
      <xdr:blipFill>
        <a:blip xmlns:r="http://schemas.openxmlformats.org/officeDocument/2006/relationships" r:embed="rId1" cstate="print"/>
        <a:srcRect/>
        <a:stretch>
          <a:fillRect/>
        </a:stretch>
      </xdr:blipFill>
      <xdr:spPr bwMode="auto">
        <a:xfrm>
          <a:off x="123825" y="1762125"/>
          <a:ext cx="1809750" cy="1533525"/>
        </a:xfrm>
        <a:prstGeom prst="rect">
          <a:avLst/>
        </a:prstGeom>
        <a:noFill/>
        <a:ln w="9525">
          <a:noFill/>
          <a:miter lim="800000"/>
          <a:headEnd/>
          <a:tailEnd/>
        </a:ln>
      </xdr:spPr>
    </xdr:pic>
    <xdr:clientData/>
  </xdr:twoCellAnchor>
  <xdr:twoCellAnchor editAs="oneCell">
    <xdr:from>
      <xdr:col>0</xdr:col>
      <xdr:colOff>0</xdr:colOff>
      <xdr:row>23</xdr:row>
      <xdr:rowOff>0</xdr:rowOff>
    </xdr:from>
    <xdr:to>
      <xdr:col>10</xdr:col>
      <xdr:colOff>285750</xdr:colOff>
      <xdr:row>25</xdr:row>
      <xdr:rowOff>95249</xdr:rowOff>
    </xdr:to>
    <xdr:pic>
      <xdr:nvPicPr>
        <xdr:cNvPr id="3" name="Picture 172"/>
        <xdr:cNvPicPr>
          <a:picLocks noChangeAspect="1" noChangeArrowheads="1"/>
        </xdr:cNvPicPr>
      </xdr:nvPicPr>
      <xdr:blipFill>
        <a:blip xmlns:r="http://schemas.openxmlformats.org/officeDocument/2006/relationships" r:embed="rId2" cstate="print"/>
        <a:srcRect/>
        <a:stretch>
          <a:fillRect/>
        </a:stretch>
      </xdr:blipFill>
      <xdr:spPr bwMode="auto">
        <a:xfrm>
          <a:off x="0" y="4133850"/>
          <a:ext cx="7229475" cy="438150"/>
        </a:xfrm>
        <a:prstGeom prst="rect">
          <a:avLst/>
        </a:prstGeom>
        <a:noFill/>
      </xdr:spPr>
    </xdr:pic>
    <xdr:clientData/>
  </xdr:twoCellAnchor>
  <xdr:twoCellAnchor editAs="oneCell">
    <xdr:from>
      <xdr:col>0</xdr:col>
      <xdr:colOff>0</xdr:colOff>
      <xdr:row>27</xdr:row>
      <xdr:rowOff>0</xdr:rowOff>
    </xdr:from>
    <xdr:to>
      <xdr:col>3</xdr:col>
      <xdr:colOff>240271</xdr:colOff>
      <xdr:row>33</xdr:row>
      <xdr:rowOff>139118</xdr:rowOff>
    </xdr:to>
    <xdr:pic>
      <xdr:nvPicPr>
        <xdr:cNvPr id="4" name="Picture 3"/>
        <xdr:cNvPicPr>
          <a:picLocks noChangeAspect="1"/>
        </xdr:cNvPicPr>
      </xdr:nvPicPr>
      <xdr:blipFill>
        <a:blip xmlns:r="http://schemas.openxmlformats.org/officeDocument/2006/relationships" r:embed="rId3" cstate="print"/>
        <a:stretch>
          <a:fillRect/>
        </a:stretch>
      </xdr:blipFill>
      <xdr:spPr>
        <a:xfrm>
          <a:off x="0" y="4819650"/>
          <a:ext cx="2402446" cy="1167818"/>
        </a:xfrm>
        <a:prstGeom prst="rect">
          <a:avLst/>
        </a:prstGeom>
      </xdr:spPr>
    </xdr:pic>
    <xdr:clientData/>
  </xdr:twoCellAnchor>
  <xdr:twoCellAnchor editAs="oneCell">
    <xdr:from>
      <xdr:col>0</xdr:col>
      <xdr:colOff>0</xdr:colOff>
      <xdr:row>52</xdr:row>
      <xdr:rowOff>0</xdr:rowOff>
    </xdr:from>
    <xdr:to>
      <xdr:col>9</xdr:col>
      <xdr:colOff>590550</xdr:colOff>
      <xdr:row>56</xdr:row>
      <xdr:rowOff>114300</xdr:rowOff>
    </xdr:to>
    <xdr:pic>
      <xdr:nvPicPr>
        <xdr:cNvPr id="5" name="Picture 173"/>
        <xdr:cNvPicPr>
          <a:picLocks noChangeAspect="1" noChangeArrowheads="1"/>
        </xdr:cNvPicPr>
      </xdr:nvPicPr>
      <xdr:blipFill>
        <a:blip xmlns:r="http://schemas.openxmlformats.org/officeDocument/2006/relationships" r:embed="rId4" cstate="print"/>
        <a:srcRect/>
        <a:stretch>
          <a:fillRect/>
        </a:stretch>
      </xdr:blipFill>
      <xdr:spPr bwMode="auto">
        <a:xfrm>
          <a:off x="0" y="7391400"/>
          <a:ext cx="6924675" cy="800100"/>
        </a:xfrm>
        <a:prstGeom prst="rect">
          <a:avLst/>
        </a:prstGeom>
        <a:noFill/>
      </xdr:spPr>
    </xdr:pic>
    <xdr:clientData/>
  </xdr:twoCellAnchor>
  <xdr:twoCellAnchor editAs="oneCell">
    <xdr:from>
      <xdr:col>0</xdr:col>
      <xdr:colOff>0</xdr:colOff>
      <xdr:row>65</xdr:row>
      <xdr:rowOff>0</xdr:rowOff>
    </xdr:from>
    <xdr:to>
      <xdr:col>3</xdr:col>
      <xdr:colOff>234175</xdr:colOff>
      <xdr:row>74</xdr:row>
      <xdr:rowOff>135518</xdr:rowOff>
    </xdr:to>
    <xdr:pic>
      <xdr:nvPicPr>
        <xdr:cNvPr id="6" name="Picture 5"/>
        <xdr:cNvPicPr>
          <a:picLocks noChangeAspect="1"/>
        </xdr:cNvPicPr>
      </xdr:nvPicPr>
      <xdr:blipFill>
        <a:blip xmlns:r="http://schemas.openxmlformats.org/officeDocument/2006/relationships" r:embed="rId5" cstate="print"/>
        <a:stretch>
          <a:fillRect/>
        </a:stretch>
      </xdr:blipFill>
      <xdr:spPr>
        <a:xfrm>
          <a:off x="0" y="9620250"/>
          <a:ext cx="2396350" cy="16785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K146"/>
  <sheetViews>
    <sheetView tabSelected="1" topLeftCell="A167" zoomScale="115" zoomScaleNormal="115" workbookViewId="0">
      <selection activeCell="D148" sqref="D148"/>
    </sheetView>
  </sheetViews>
  <sheetFormatPr defaultRowHeight="13.5"/>
  <cols>
    <col min="2" max="2" width="9.5703125" customWidth="1"/>
    <col min="3" max="3" width="13.7109375" customWidth="1"/>
    <col min="4" max="4" width="10.28515625" customWidth="1"/>
    <col min="9" max="9" width="15.7109375" customWidth="1"/>
  </cols>
  <sheetData>
    <row r="1" spans="1:11" ht="15.75">
      <c r="A1" s="1" t="s">
        <v>0</v>
      </c>
    </row>
    <row r="2" spans="1:11">
      <c r="A2" s="2" t="s">
        <v>1</v>
      </c>
      <c r="E2" s="14"/>
    </row>
    <row r="4" spans="1:11">
      <c r="A4" s="3"/>
    </row>
    <row r="6" spans="1:11">
      <c r="A6" s="4" t="s">
        <v>8</v>
      </c>
    </row>
    <row r="8" spans="1:11" ht="35.25" customHeight="1">
      <c r="A8" s="15" t="s">
        <v>2</v>
      </c>
      <c r="B8" s="15"/>
      <c r="C8" s="15"/>
      <c r="D8" s="15"/>
      <c r="E8" s="15"/>
      <c r="F8" s="15"/>
      <c r="G8" s="15"/>
      <c r="H8" s="15"/>
      <c r="I8" s="15"/>
      <c r="J8" s="15"/>
      <c r="K8" s="15"/>
    </row>
    <row r="11" spans="1:11">
      <c r="A11" s="5"/>
    </row>
    <row r="12" spans="1:11">
      <c r="A12" s="5"/>
    </row>
    <row r="13" spans="1:11">
      <c r="A13" s="5"/>
    </row>
    <row r="14" spans="1:11">
      <c r="A14" s="5"/>
    </row>
    <row r="15" spans="1:11">
      <c r="A15" s="5"/>
      <c r="B15" s="6"/>
      <c r="E15" s="7"/>
    </row>
    <row r="16" spans="1:11" ht="15" customHeight="1">
      <c r="D16" s="8"/>
      <c r="E16" s="9"/>
      <c r="G16" s="10"/>
    </row>
    <row r="17" spans="1:7" ht="15" customHeight="1">
      <c r="D17" s="8"/>
      <c r="E17" s="9"/>
      <c r="G17" s="10"/>
    </row>
    <row r="18" spans="1:7" ht="15" customHeight="1">
      <c r="D18" s="8"/>
      <c r="E18" s="9"/>
      <c r="G18" s="10"/>
    </row>
    <row r="19" spans="1:7" ht="15">
      <c r="A19" s="3"/>
      <c r="B19" s="16" t="s">
        <v>12</v>
      </c>
    </row>
    <row r="20" spans="1:7" ht="15">
      <c r="A20" s="11"/>
      <c r="B20" s="16" t="s">
        <v>13</v>
      </c>
    </row>
    <row r="21" spans="1:7" ht="15">
      <c r="A21" s="11"/>
      <c r="B21" s="16" t="s">
        <v>14</v>
      </c>
      <c r="D21" s="17">
        <v>31.295999999999999</v>
      </c>
      <c r="E21" s="16" t="s">
        <v>15</v>
      </c>
    </row>
    <row r="22" spans="1:7">
      <c r="A22" s="4" t="s">
        <v>9</v>
      </c>
    </row>
    <row r="36" spans="1:7">
      <c r="A36" s="12" t="s">
        <v>3</v>
      </c>
    </row>
    <row r="37" spans="1:7">
      <c r="A37" s="2" t="s">
        <v>16</v>
      </c>
      <c r="B37" s="2" t="s">
        <v>17</v>
      </c>
      <c r="C37" s="2" t="s">
        <v>18</v>
      </c>
      <c r="D37" s="2" t="s">
        <v>19</v>
      </c>
      <c r="E37" s="2" t="s">
        <v>20</v>
      </c>
      <c r="F37" s="2"/>
      <c r="G37" s="2"/>
    </row>
    <row r="38" spans="1:7">
      <c r="A38" s="2">
        <v>2008</v>
      </c>
      <c r="B38" s="2">
        <v>5.3</v>
      </c>
      <c r="C38" s="2">
        <v>4.0999999999999996</v>
      </c>
      <c r="D38" s="2">
        <v>6.8</v>
      </c>
      <c r="E38" s="2">
        <v>6.7</v>
      </c>
      <c r="F38" s="2"/>
      <c r="G38" s="2"/>
    </row>
    <row r="39" spans="1:7">
      <c r="A39" s="2">
        <v>2009</v>
      </c>
      <c r="B39" s="2">
        <v>4.8</v>
      </c>
      <c r="C39" s="2">
        <v>3.8</v>
      </c>
      <c r="D39" s="2">
        <v>5.6</v>
      </c>
      <c r="E39" s="2">
        <v>6.8</v>
      </c>
      <c r="F39" s="2"/>
      <c r="G39" s="2"/>
    </row>
    <row r="40" spans="1:7">
      <c r="A40" s="2">
        <v>2010</v>
      </c>
      <c r="B40" s="2">
        <v>4.3</v>
      </c>
      <c r="C40" s="2">
        <v>3.8</v>
      </c>
      <c r="D40" s="2">
        <v>5.7</v>
      </c>
      <c r="E40" s="2">
        <v>6</v>
      </c>
      <c r="F40" s="2"/>
      <c r="G40" s="2"/>
    </row>
    <row r="41" spans="1:7">
      <c r="A41" s="2">
        <v>2011</v>
      </c>
      <c r="B41" s="2">
        <v>5.6</v>
      </c>
      <c r="C41" s="2">
        <v>4.5999999999999996</v>
      </c>
      <c r="D41" s="2">
        <v>6.4</v>
      </c>
      <c r="E41" s="2">
        <v>5.9</v>
      </c>
      <c r="F41" s="2"/>
      <c r="G41" s="2"/>
    </row>
    <row r="42" spans="1:7">
      <c r="A42" s="2" t="s">
        <v>21</v>
      </c>
      <c r="B42" s="2">
        <f ca="1">SUM(B38:B41)</f>
        <v>20</v>
      </c>
      <c r="C42" s="2">
        <f ca="1">SUM(C38:C41)</f>
        <v>16.299999999999997</v>
      </c>
      <c r="D42" s="2">
        <f ca="1">SUM(D38:D41)</f>
        <v>24.5</v>
      </c>
      <c r="E42" s="2">
        <f ca="1">SUM(E38:E41)</f>
        <v>25.4</v>
      </c>
      <c r="F42" s="2">
        <f ca="1">SUM(B42:E42)</f>
        <v>86.199999999999989</v>
      </c>
      <c r="G42" s="2"/>
    </row>
    <row r="43" spans="1:7">
      <c r="A43" s="2" t="s">
        <v>22</v>
      </c>
      <c r="B43" s="2">
        <f ca="1">AVERAGE(B38:B41)</f>
        <v>5</v>
      </c>
      <c r="C43" s="2">
        <f ca="1">AVERAGE(C38:C41)</f>
        <v>4.0749999999999993</v>
      </c>
      <c r="D43" s="2">
        <f ca="1">AVERAGE(D38:D41)</f>
        <v>6.125</v>
      </c>
      <c r="E43" s="2">
        <f ca="1">AVERAGE(E38:E41)</f>
        <v>6.35</v>
      </c>
      <c r="F43" s="2" t="s">
        <v>23</v>
      </c>
      <c r="G43" s="2"/>
    </row>
    <row r="44" spans="1:7" ht="15">
      <c r="A44" s="16" t="s">
        <v>24</v>
      </c>
      <c r="B44" s="2"/>
      <c r="C44" s="2"/>
      <c r="D44" s="2"/>
      <c r="E44" s="2"/>
      <c r="F44" s="2"/>
      <c r="G44" s="2"/>
    </row>
    <row r="45" spans="1:7">
      <c r="A45" s="3" t="s">
        <v>25</v>
      </c>
      <c r="B45" s="2"/>
      <c r="C45" s="2"/>
      <c r="D45" s="2"/>
      <c r="E45" s="2"/>
      <c r="F45" s="2"/>
      <c r="G45" s="2"/>
    </row>
    <row r="46" spans="1:7" ht="17.25">
      <c r="A46" s="16" t="s">
        <v>26</v>
      </c>
      <c r="B46" s="2"/>
      <c r="C46" s="2"/>
      <c r="D46" s="2"/>
      <c r="E46" s="2"/>
      <c r="F46" s="2"/>
      <c r="G46" s="2"/>
    </row>
    <row r="47" spans="1:7" ht="17.25">
      <c r="A47" s="16"/>
      <c r="B47" s="2"/>
      <c r="C47" s="17" t="s">
        <v>27</v>
      </c>
      <c r="D47" s="2"/>
      <c r="E47" s="2"/>
      <c r="F47" s="2"/>
      <c r="G47" s="2"/>
    </row>
    <row r="48" spans="1:7" ht="17.25">
      <c r="A48" s="16"/>
      <c r="B48" s="2"/>
      <c r="C48" s="17" t="s">
        <v>28</v>
      </c>
      <c r="D48" s="2"/>
      <c r="E48" s="2"/>
      <c r="F48" s="2"/>
      <c r="G48" s="2"/>
    </row>
    <row r="49" spans="1:7" ht="17.25">
      <c r="A49" s="16"/>
      <c r="B49" s="2"/>
      <c r="C49" s="17" t="s">
        <v>29</v>
      </c>
      <c r="D49" s="2"/>
      <c r="E49" s="2"/>
      <c r="F49" s="2"/>
      <c r="G49" s="2"/>
    </row>
    <row r="50" spans="1:7" ht="15">
      <c r="A50" s="16"/>
      <c r="B50" s="2"/>
      <c r="C50" s="2"/>
      <c r="D50" s="2"/>
      <c r="E50" s="2"/>
      <c r="F50" s="2"/>
      <c r="G50" s="2"/>
    </row>
    <row r="51" spans="1:7">
      <c r="A51" s="4" t="s">
        <v>10</v>
      </c>
    </row>
    <row r="58" spans="1:7">
      <c r="B58" s="18" t="s">
        <v>30</v>
      </c>
      <c r="C58" s="2"/>
      <c r="D58" s="2"/>
    </row>
    <row r="59" spans="1:7">
      <c r="B59" s="18" t="s">
        <v>31</v>
      </c>
      <c r="C59" s="2"/>
      <c r="D59" s="2"/>
    </row>
    <row r="60" spans="1:7">
      <c r="A60" s="3"/>
      <c r="B60" s="18" t="s">
        <v>32</v>
      </c>
      <c r="C60" s="2"/>
      <c r="D60" s="2"/>
    </row>
    <row r="61" spans="1:7">
      <c r="B61" s="19" t="s">
        <v>33</v>
      </c>
      <c r="C61" s="2"/>
      <c r="D61" s="2"/>
    </row>
    <row r="62" spans="1:7">
      <c r="A62" s="4" t="s">
        <v>11</v>
      </c>
    </row>
    <row r="64" spans="1:7">
      <c r="A64" s="12" t="s">
        <v>4</v>
      </c>
    </row>
    <row r="77" spans="1:1">
      <c r="A77" s="13" t="s">
        <v>5</v>
      </c>
    </row>
    <row r="78" spans="1:1">
      <c r="A78" s="5"/>
    </row>
    <row r="79" spans="1:1">
      <c r="A79" s="13" t="s">
        <v>6</v>
      </c>
    </row>
    <row r="80" spans="1:1">
      <c r="A80" s="5"/>
    </row>
    <row r="81" spans="1:10">
      <c r="A81" s="13" t="s">
        <v>7</v>
      </c>
    </row>
    <row r="82" spans="1:10" ht="14.25" thickBot="1"/>
    <row r="83" spans="1:10" ht="27" customHeight="1" thickBot="1">
      <c r="B83" s="25" t="s">
        <v>34</v>
      </c>
      <c r="C83" s="26"/>
      <c r="D83" s="27"/>
      <c r="E83" s="20"/>
      <c r="F83" s="20"/>
      <c r="G83" s="20"/>
      <c r="H83" s="20"/>
      <c r="I83" s="20"/>
      <c r="J83" s="20"/>
    </row>
    <row r="84" spans="1:10" ht="15.75" thickBot="1">
      <c r="B84" s="21"/>
      <c r="C84" s="22"/>
      <c r="D84" s="22"/>
      <c r="E84" s="22"/>
      <c r="F84" s="22"/>
      <c r="G84" s="22"/>
      <c r="H84" s="22"/>
      <c r="I84" s="22"/>
      <c r="J84" s="22"/>
    </row>
    <row r="85" spans="1:10" ht="27">
      <c r="B85" s="28"/>
      <c r="C85" s="30" t="s">
        <v>35</v>
      </c>
      <c r="D85" s="30" t="s">
        <v>16</v>
      </c>
      <c r="E85" s="30" t="s">
        <v>36</v>
      </c>
      <c r="F85" s="30" t="s">
        <v>37</v>
      </c>
      <c r="G85" s="23" t="s">
        <v>38</v>
      </c>
      <c r="H85" s="30" t="s">
        <v>39</v>
      </c>
      <c r="I85" s="23" t="s">
        <v>40</v>
      </c>
      <c r="J85" s="23" t="s">
        <v>42</v>
      </c>
    </row>
    <row r="86" spans="1:10" ht="14.25" thickBot="1">
      <c r="B86" s="29"/>
      <c r="C86" s="31"/>
      <c r="D86" s="31"/>
      <c r="E86" s="31"/>
      <c r="F86" s="31"/>
      <c r="G86" s="24" t="s">
        <v>22</v>
      </c>
      <c r="H86" s="31"/>
      <c r="I86" s="24" t="s">
        <v>41</v>
      </c>
      <c r="J86" s="24" t="s">
        <v>43</v>
      </c>
    </row>
    <row r="87" spans="1:10" ht="15.75" thickBot="1">
      <c r="B87" s="21"/>
      <c r="C87" s="24">
        <v>1</v>
      </c>
      <c r="D87" s="24">
        <v>1</v>
      </c>
      <c r="E87" s="24">
        <v>1</v>
      </c>
      <c r="F87" s="24">
        <v>210</v>
      </c>
      <c r="G87" s="22"/>
      <c r="H87" s="22"/>
      <c r="I87" s="24">
        <v>1.1910000000000001</v>
      </c>
      <c r="J87" s="24">
        <v>176.3</v>
      </c>
    </row>
    <row r="88" spans="1:10" ht="15.75" thickBot="1">
      <c r="B88" s="21"/>
      <c r="C88" s="24">
        <v>2</v>
      </c>
      <c r="D88" s="24">
        <v>1</v>
      </c>
      <c r="E88" s="24">
        <v>2</v>
      </c>
      <c r="F88" s="24">
        <v>180</v>
      </c>
      <c r="G88" s="22"/>
      <c r="H88" s="22"/>
      <c r="I88" s="24">
        <v>1.1220000000000001</v>
      </c>
      <c r="J88" s="24">
        <v>160.5</v>
      </c>
    </row>
    <row r="89" spans="1:10" ht="15.75" thickBot="1">
      <c r="B89" s="21"/>
      <c r="C89" s="24">
        <v>3</v>
      </c>
      <c r="D89" s="24">
        <v>1</v>
      </c>
      <c r="E89" s="24">
        <v>3</v>
      </c>
      <c r="F89" s="24">
        <v>60</v>
      </c>
      <c r="G89" s="24">
        <v>174.5</v>
      </c>
      <c r="H89" s="24">
        <v>0.34399999999999997</v>
      </c>
      <c r="I89" s="24">
        <v>0.435</v>
      </c>
      <c r="J89" s="24">
        <v>137.9</v>
      </c>
    </row>
    <row r="90" spans="1:10" ht="15.75" thickBot="1">
      <c r="B90" s="21"/>
      <c r="C90" s="24">
        <v>4</v>
      </c>
      <c r="D90" s="24">
        <v>1</v>
      </c>
      <c r="E90" s="24">
        <v>4</v>
      </c>
      <c r="F90" s="24">
        <v>246</v>
      </c>
      <c r="G90" s="24">
        <v>179.5</v>
      </c>
      <c r="H90" s="24">
        <v>1.37</v>
      </c>
      <c r="I90" s="24">
        <v>1.252</v>
      </c>
      <c r="J90" s="24">
        <v>196.5</v>
      </c>
    </row>
    <row r="91" spans="1:10" ht="15.75" thickBot="1">
      <c r="B91" s="21"/>
      <c r="C91" s="24">
        <v>5</v>
      </c>
      <c r="D91" s="24">
        <v>2</v>
      </c>
      <c r="E91" s="24">
        <v>1</v>
      </c>
      <c r="F91" s="24">
        <v>214</v>
      </c>
      <c r="G91" s="24">
        <v>186.75</v>
      </c>
      <c r="H91" s="24">
        <v>1.1459999999999999</v>
      </c>
      <c r="I91" s="24">
        <v>1.1910000000000001</v>
      </c>
      <c r="J91" s="24">
        <v>179.7</v>
      </c>
    </row>
    <row r="92" spans="1:10" ht="15.75" thickBot="1">
      <c r="B92" s="21"/>
      <c r="C92" s="24">
        <v>6</v>
      </c>
      <c r="D92" s="24">
        <v>2</v>
      </c>
      <c r="E92" s="24">
        <v>2</v>
      </c>
      <c r="F92" s="24">
        <v>216</v>
      </c>
      <c r="G92" s="24">
        <v>187.5</v>
      </c>
      <c r="H92" s="24">
        <v>1.1519999999999999</v>
      </c>
      <c r="I92" s="24">
        <v>1.1220000000000001</v>
      </c>
      <c r="J92" s="24">
        <v>192.6</v>
      </c>
    </row>
    <row r="93" spans="1:10" ht="15.75" thickBot="1">
      <c r="B93" s="21"/>
      <c r="C93" s="24">
        <v>7</v>
      </c>
      <c r="D93" s="24">
        <v>2</v>
      </c>
      <c r="E93" s="24">
        <v>3</v>
      </c>
      <c r="F93" s="24">
        <v>82</v>
      </c>
      <c r="G93" s="24">
        <v>189.5</v>
      </c>
      <c r="H93" s="24">
        <v>0.433</v>
      </c>
      <c r="I93" s="24">
        <v>0.435</v>
      </c>
      <c r="J93" s="24">
        <v>188.5</v>
      </c>
    </row>
    <row r="94" spans="1:10" ht="15.75" thickBot="1">
      <c r="B94" s="21"/>
      <c r="C94" s="24">
        <v>8</v>
      </c>
      <c r="D94" s="24">
        <v>2</v>
      </c>
      <c r="E94" s="24">
        <v>4</v>
      </c>
      <c r="F94" s="24">
        <v>230</v>
      </c>
      <c r="G94" s="24">
        <v>195</v>
      </c>
      <c r="H94" s="24">
        <v>1.179</v>
      </c>
      <c r="I94" s="24">
        <v>1.252</v>
      </c>
      <c r="J94" s="24">
        <v>183.7</v>
      </c>
    </row>
    <row r="95" spans="1:10" ht="15.75" thickBot="1">
      <c r="B95" s="21"/>
      <c r="C95" s="24">
        <v>9</v>
      </c>
      <c r="D95" s="24">
        <v>3</v>
      </c>
      <c r="E95" s="24">
        <v>1</v>
      </c>
      <c r="F95" s="24">
        <v>246</v>
      </c>
      <c r="G95" s="24">
        <v>197.625</v>
      </c>
      <c r="H95" s="24">
        <v>1.2450000000000001</v>
      </c>
      <c r="I95" s="24">
        <v>1.1910000000000001</v>
      </c>
      <c r="J95" s="24">
        <v>206.5</v>
      </c>
    </row>
    <row r="96" spans="1:10" ht="15.75" thickBot="1">
      <c r="B96" s="21"/>
      <c r="C96" s="24">
        <v>10</v>
      </c>
      <c r="D96" s="24">
        <v>3</v>
      </c>
      <c r="E96" s="24">
        <v>2</v>
      </c>
      <c r="F96" s="24">
        <v>228</v>
      </c>
      <c r="G96" s="24">
        <v>205</v>
      </c>
      <c r="H96" s="24">
        <v>1.1120000000000001</v>
      </c>
      <c r="I96" s="24">
        <v>1.1220000000000001</v>
      </c>
      <c r="J96" s="24">
        <v>203.2</v>
      </c>
    </row>
    <row r="97" spans="2:10" ht="15.75" thickBot="1">
      <c r="B97" s="21"/>
      <c r="C97" s="24">
        <v>11</v>
      </c>
      <c r="D97" s="24">
        <v>3</v>
      </c>
      <c r="E97" s="24">
        <v>3</v>
      </c>
      <c r="F97" s="24">
        <v>91</v>
      </c>
      <c r="G97" s="24">
        <v>212.75</v>
      </c>
      <c r="H97" s="24">
        <v>0.42799999999999999</v>
      </c>
      <c r="I97" s="24">
        <v>0.435</v>
      </c>
      <c r="J97" s="24">
        <v>209.2</v>
      </c>
    </row>
    <row r="98" spans="2:10" ht="15.75" thickBot="1">
      <c r="B98" s="21"/>
      <c r="C98" s="24">
        <v>12</v>
      </c>
      <c r="D98" s="24">
        <v>3</v>
      </c>
      <c r="E98" s="24">
        <v>4</v>
      </c>
      <c r="F98" s="24">
        <v>280</v>
      </c>
      <c r="G98" s="24">
        <v>217</v>
      </c>
      <c r="H98" s="24">
        <v>1.29</v>
      </c>
      <c r="I98" s="24">
        <v>1.252</v>
      </c>
      <c r="J98" s="24">
        <v>223.6</v>
      </c>
    </row>
    <row r="99" spans="2:10" ht="15.75" thickBot="1">
      <c r="B99" s="21"/>
      <c r="C99" s="24">
        <v>13</v>
      </c>
      <c r="D99" s="24">
        <v>4</v>
      </c>
      <c r="E99" s="24">
        <v>1</v>
      </c>
      <c r="F99" s="24">
        <v>258</v>
      </c>
      <c r="G99" s="24">
        <v>222.5</v>
      </c>
      <c r="H99" s="24">
        <v>1.1599999999999999</v>
      </c>
      <c r="I99" s="24">
        <v>1.1910000000000001</v>
      </c>
      <c r="J99" s="24">
        <v>216.6</v>
      </c>
    </row>
    <row r="100" spans="2:10" ht="15.75" thickBot="1">
      <c r="B100" s="21"/>
      <c r="C100" s="24">
        <v>14</v>
      </c>
      <c r="D100" s="24">
        <v>4</v>
      </c>
      <c r="E100" s="24">
        <v>2</v>
      </c>
      <c r="F100" s="24">
        <v>250</v>
      </c>
      <c r="G100" s="24">
        <v>227.5</v>
      </c>
      <c r="H100" s="24">
        <v>1.099</v>
      </c>
      <c r="I100" s="24">
        <v>1.1220000000000001</v>
      </c>
      <c r="J100" s="24">
        <v>222.9</v>
      </c>
    </row>
    <row r="101" spans="2:10" ht="15.75" thickBot="1">
      <c r="B101" s="21"/>
      <c r="C101" s="24">
        <v>15</v>
      </c>
      <c r="D101" s="24">
        <v>4</v>
      </c>
      <c r="E101" s="24">
        <v>3</v>
      </c>
      <c r="F101" s="24">
        <v>113</v>
      </c>
      <c r="G101" s="24">
        <v>232.375</v>
      </c>
      <c r="H101" s="24">
        <v>0.48599999999999999</v>
      </c>
      <c r="I101" s="24">
        <v>0.435</v>
      </c>
      <c r="J101" s="24">
        <v>259.7</v>
      </c>
    </row>
    <row r="102" spans="2:10" ht="15.75" thickBot="1">
      <c r="B102" s="21"/>
      <c r="C102" s="24">
        <v>16</v>
      </c>
      <c r="D102" s="24">
        <v>4</v>
      </c>
      <c r="E102" s="24">
        <v>4</v>
      </c>
      <c r="F102" s="24">
        <v>298</v>
      </c>
      <c r="G102" s="24">
        <v>237.125</v>
      </c>
      <c r="H102" s="24">
        <v>1.2569999999999999</v>
      </c>
      <c r="I102" s="24">
        <v>1.252</v>
      </c>
      <c r="J102" s="24">
        <v>238</v>
      </c>
    </row>
    <row r="103" spans="2:10" ht="15.75" thickBot="1">
      <c r="B103" s="21"/>
      <c r="C103" s="24">
        <v>17</v>
      </c>
      <c r="D103" s="24">
        <v>5</v>
      </c>
      <c r="E103" s="24">
        <v>1</v>
      </c>
      <c r="F103" s="24">
        <v>279</v>
      </c>
      <c r="G103" s="24">
        <v>239.625</v>
      </c>
      <c r="H103" s="24">
        <v>1.1639999999999999</v>
      </c>
      <c r="I103" s="24">
        <v>1.1910000000000001</v>
      </c>
      <c r="J103" s="24">
        <v>234.2</v>
      </c>
    </row>
    <row r="104" spans="2:10" ht="15.75" thickBot="1">
      <c r="B104" s="21"/>
      <c r="C104" s="24">
        <v>18</v>
      </c>
      <c r="D104" s="24">
        <v>5</v>
      </c>
      <c r="E104" s="24">
        <v>2</v>
      </c>
      <c r="F104" s="24">
        <v>267</v>
      </c>
      <c r="G104" s="24">
        <v>240.75</v>
      </c>
      <c r="H104" s="24">
        <v>1.109</v>
      </c>
      <c r="I104" s="24">
        <v>1.1220000000000001</v>
      </c>
      <c r="J104" s="24">
        <v>238</v>
      </c>
    </row>
    <row r="105" spans="2:10" ht="15.75" thickBot="1">
      <c r="B105" s="21"/>
      <c r="C105" s="24">
        <v>19</v>
      </c>
      <c r="D105" s="24">
        <v>5</v>
      </c>
      <c r="E105" s="24">
        <v>3</v>
      </c>
      <c r="F105" s="24">
        <v>116</v>
      </c>
      <c r="G105" s="24">
        <v>244.375</v>
      </c>
      <c r="H105" s="24">
        <v>0.47499999999999998</v>
      </c>
      <c r="I105" s="24">
        <v>0.435</v>
      </c>
      <c r="J105" s="24">
        <v>266.60000000000002</v>
      </c>
    </row>
    <row r="106" spans="2:10" ht="15.75" thickBot="1">
      <c r="B106" s="21"/>
      <c r="C106" s="24">
        <v>20</v>
      </c>
      <c r="D106" s="24">
        <v>5</v>
      </c>
      <c r="E106" s="24">
        <v>4</v>
      </c>
      <c r="F106" s="24">
        <v>304</v>
      </c>
      <c r="G106" s="24">
        <v>250.125</v>
      </c>
      <c r="H106" s="24">
        <v>1.2150000000000001</v>
      </c>
      <c r="I106" s="24">
        <v>1.252</v>
      </c>
      <c r="J106" s="24">
        <v>242.8</v>
      </c>
    </row>
    <row r="107" spans="2:10" ht="15.75" thickBot="1">
      <c r="B107" s="21"/>
      <c r="C107" s="24">
        <v>21</v>
      </c>
      <c r="D107" s="24">
        <v>6</v>
      </c>
      <c r="E107" s="24">
        <v>1</v>
      </c>
      <c r="F107" s="24">
        <v>302</v>
      </c>
      <c r="G107" s="24">
        <v>252.75</v>
      </c>
      <c r="H107" s="24">
        <v>1.1950000000000001</v>
      </c>
      <c r="I107" s="24">
        <v>1.1910000000000001</v>
      </c>
      <c r="J107" s="24">
        <v>253.5</v>
      </c>
    </row>
    <row r="108" spans="2:10" ht="15.75" thickBot="1">
      <c r="B108" s="21"/>
      <c r="C108" s="24">
        <v>22</v>
      </c>
      <c r="D108" s="24">
        <v>6</v>
      </c>
      <c r="E108" s="24">
        <v>2</v>
      </c>
      <c r="F108" s="24">
        <v>290</v>
      </c>
      <c r="G108" s="24">
        <v>253.25</v>
      </c>
      <c r="H108" s="24">
        <v>1.145</v>
      </c>
      <c r="I108" s="24">
        <v>1.1220000000000001</v>
      </c>
      <c r="J108" s="24">
        <v>258.5</v>
      </c>
    </row>
    <row r="109" spans="2:10" ht="15.75" thickBot="1">
      <c r="B109" s="21"/>
      <c r="C109" s="24">
        <v>23</v>
      </c>
      <c r="D109" s="24">
        <v>6</v>
      </c>
      <c r="E109" s="24">
        <v>3</v>
      </c>
      <c r="F109" s="24">
        <v>114</v>
      </c>
      <c r="G109" s="24">
        <v>256.375</v>
      </c>
      <c r="H109" s="24">
        <v>0.44500000000000001</v>
      </c>
      <c r="I109" s="24">
        <v>0.435</v>
      </c>
      <c r="J109" s="24">
        <v>262</v>
      </c>
    </row>
    <row r="110" spans="2:10" ht="15.75" thickBot="1">
      <c r="B110" s="21"/>
      <c r="C110" s="24">
        <v>24</v>
      </c>
      <c r="D110" s="24">
        <v>6</v>
      </c>
      <c r="E110" s="24">
        <v>4</v>
      </c>
      <c r="F110" s="24">
        <v>310</v>
      </c>
      <c r="G110" s="24">
        <v>258.875</v>
      </c>
      <c r="H110" s="24">
        <v>1.1970000000000001</v>
      </c>
      <c r="I110" s="24">
        <v>1.252</v>
      </c>
      <c r="J110" s="24">
        <v>247.6</v>
      </c>
    </row>
    <row r="111" spans="2:10" ht="15.75" thickBot="1">
      <c r="B111" s="21"/>
      <c r="C111" s="24">
        <v>25</v>
      </c>
      <c r="D111" s="24">
        <v>7</v>
      </c>
      <c r="E111" s="24">
        <v>1</v>
      </c>
      <c r="F111" s="24">
        <v>321</v>
      </c>
      <c r="G111" s="24">
        <v>259.75</v>
      </c>
      <c r="H111" s="24">
        <v>1.236</v>
      </c>
      <c r="I111" s="24">
        <v>1.1910000000000001</v>
      </c>
      <c r="J111" s="24">
        <v>269.5</v>
      </c>
    </row>
    <row r="112" spans="2:10" ht="15.75" thickBot="1">
      <c r="B112" s="21"/>
      <c r="C112" s="24">
        <v>26</v>
      </c>
      <c r="D112" s="24">
        <v>7</v>
      </c>
      <c r="E112" s="24">
        <v>2</v>
      </c>
      <c r="F112" s="24">
        <v>291</v>
      </c>
      <c r="G112" s="24">
        <v>261.75</v>
      </c>
      <c r="H112" s="24">
        <v>1.1120000000000001</v>
      </c>
      <c r="I112" s="24">
        <v>1.1220000000000001</v>
      </c>
      <c r="J112" s="24">
        <v>259.39999999999998</v>
      </c>
    </row>
    <row r="113" spans="2:10" ht="15.75" thickBot="1">
      <c r="B113" s="21"/>
      <c r="C113" s="24">
        <v>27</v>
      </c>
      <c r="D113" s="24">
        <v>7</v>
      </c>
      <c r="E113" s="24">
        <v>3</v>
      </c>
      <c r="F113" s="24">
        <v>120</v>
      </c>
      <c r="G113" s="22"/>
      <c r="H113" s="22"/>
      <c r="I113" s="24">
        <v>0.435</v>
      </c>
      <c r="J113" s="24">
        <v>275.8</v>
      </c>
    </row>
    <row r="114" spans="2:10" ht="15.75" thickBot="1">
      <c r="B114" s="21"/>
      <c r="C114" s="24">
        <v>28</v>
      </c>
      <c r="D114" s="24">
        <v>7</v>
      </c>
      <c r="E114" s="24">
        <v>4</v>
      </c>
      <c r="F114" s="24">
        <v>320</v>
      </c>
      <c r="G114" s="22"/>
      <c r="H114" s="22"/>
      <c r="I114" s="24">
        <v>1.252</v>
      </c>
      <c r="J114" s="24">
        <v>255.6</v>
      </c>
    </row>
    <row r="115" spans="2:10" ht="14.25" thickBot="1"/>
    <row r="116" spans="2:10" ht="15.75" thickBot="1">
      <c r="B116" s="32"/>
      <c r="C116" s="20"/>
      <c r="D116" s="20"/>
      <c r="E116" s="20"/>
      <c r="F116" s="20"/>
      <c r="G116" s="20"/>
    </row>
    <row r="117" spans="2:10" ht="15.75" thickBot="1">
      <c r="B117" s="21"/>
      <c r="C117" s="24">
        <v>1</v>
      </c>
      <c r="D117" s="24">
        <v>2</v>
      </c>
      <c r="E117" s="24">
        <v>3</v>
      </c>
      <c r="F117" s="24">
        <v>4</v>
      </c>
      <c r="G117" s="22"/>
    </row>
    <row r="118" spans="2:10" ht="14.25" thickBot="1">
      <c r="B118" s="33" t="s">
        <v>44</v>
      </c>
      <c r="C118" s="24">
        <v>1</v>
      </c>
      <c r="D118" s="34">
        <v>2</v>
      </c>
      <c r="E118" s="24">
        <v>3</v>
      </c>
      <c r="F118" s="24">
        <v>4</v>
      </c>
      <c r="G118" s="24"/>
    </row>
    <row r="119" spans="2:10" ht="15.75" thickBot="1">
      <c r="B119" s="33">
        <v>1</v>
      </c>
      <c r="C119" s="22"/>
      <c r="D119" s="22"/>
      <c r="E119" s="24">
        <v>0.34399999999999997</v>
      </c>
      <c r="F119" s="24">
        <v>1.37</v>
      </c>
      <c r="G119" s="22"/>
    </row>
    <row r="120" spans="2:10" ht="15.75" thickBot="1">
      <c r="B120" s="33">
        <v>2</v>
      </c>
      <c r="C120" s="24">
        <v>1.1459999999999999</v>
      </c>
      <c r="D120" s="24">
        <v>1.1519999999999999</v>
      </c>
      <c r="E120" s="24">
        <v>0.433</v>
      </c>
      <c r="F120" s="24">
        <v>1.179</v>
      </c>
      <c r="G120" s="22"/>
    </row>
    <row r="121" spans="2:10" ht="15.75" thickBot="1">
      <c r="B121" s="33">
        <v>3</v>
      </c>
      <c r="C121" s="24">
        <v>1.2450000000000001</v>
      </c>
      <c r="D121" s="24">
        <v>1.1120000000000001</v>
      </c>
      <c r="E121" s="24">
        <v>0.42799999999999999</v>
      </c>
      <c r="F121" s="24">
        <v>1.29</v>
      </c>
      <c r="G121" s="22"/>
    </row>
    <row r="122" spans="2:10" ht="15.75" thickBot="1">
      <c r="B122" s="33">
        <v>4</v>
      </c>
      <c r="C122" s="24">
        <v>1.1599999999999999</v>
      </c>
      <c r="D122" s="24">
        <v>1.099</v>
      </c>
      <c r="E122" s="24">
        <v>0.48599999999999999</v>
      </c>
      <c r="F122" s="24">
        <v>1.2569999999999999</v>
      </c>
      <c r="G122" s="22"/>
    </row>
    <row r="123" spans="2:10" ht="15.75" thickBot="1">
      <c r="B123" s="33">
        <v>5</v>
      </c>
      <c r="C123" s="24">
        <v>1.1639999999999999</v>
      </c>
      <c r="D123" s="24">
        <v>1.109</v>
      </c>
      <c r="E123" s="24">
        <v>0.47499999999999998</v>
      </c>
      <c r="F123" s="24">
        <v>1.2150000000000001</v>
      </c>
      <c r="G123" s="22"/>
    </row>
    <row r="124" spans="2:10" ht="15.75" thickBot="1">
      <c r="B124" s="33">
        <v>6</v>
      </c>
      <c r="C124" s="24">
        <v>1.1950000000000001</v>
      </c>
      <c r="D124" s="24">
        <v>1.145</v>
      </c>
      <c r="E124" s="24">
        <v>0.44500000000000001</v>
      </c>
      <c r="F124" s="24">
        <v>1.1970000000000001</v>
      </c>
      <c r="G124" s="22"/>
    </row>
    <row r="125" spans="2:10" ht="15.75" thickBot="1">
      <c r="B125" s="33">
        <v>7</v>
      </c>
      <c r="C125" s="24">
        <v>1.236</v>
      </c>
      <c r="D125" s="24">
        <v>1.1120000000000001</v>
      </c>
      <c r="E125" s="22"/>
      <c r="F125" s="22"/>
      <c r="G125" s="22"/>
    </row>
    <row r="126" spans="2:10" ht="14.25" thickBot="1">
      <c r="B126" s="33" t="s">
        <v>45</v>
      </c>
      <c r="C126" s="24">
        <v>1.1910000000000001</v>
      </c>
      <c r="D126" s="24">
        <v>1.121</v>
      </c>
      <c r="E126" s="24">
        <v>0.435</v>
      </c>
      <c r="F126" s="24">
        <v>1.252</v>
      </c>
      <c r="G126" s="24">
        <v>3.9990000000000001</v>
      </c>
    </row>
    <row r="127" spans="2:10" ht="14.25" thickBot="1">
      <c r="B127" s="33" t="s">
        <v>46</v>
      </c>
      <c r="C127" s="24">
        <v>1.1910000000000001</v>
      </c>
      <c r="D127" s="24">
        <v>1.1220000000000001</v>
      </c>
      <c r="E127" s="24">
        <v>0.435</v>
      </c>
      <c r="F127" s="24">
        <v>1.252</v>
      </c>
      <c r="G127" s="24">
        <v>4</v>
      </c>
    </row>
    <row r="129" spans="2:6" ht="14.25" thickBot="1"/>
    <row r="130" spans="2:6" ht="74.25" customHeight="1">
      <c r="B130" s="38"/>
      <c r="C130" s="38" t="s">
        <v>47</v>
      </c>
      <c r="D130" s="35" t="s">
        <v>48</v>
      </c>
      <c r="E130" s="38" t="s">
        <v>50</v>
      </c>
      <c r="F130" s="38" t="s">
        <v>51</v>
      </c>
    </row>
    <row r="131" spans="2:6" ht="45.75" thickBot="1">
      <c r="B131" s="39"/>
      <c r="C131" s="39"/>
      <c r="D131" s="36" t="s">
        <v>49</v>
      </c>
      <c r="E131" s="39"/>
      <c r="F131" s="39"/>
    </row>
    <row r="132" spans="2:6" ht="15.75" thickBot="1">
      <c r="B132" s="37">
        <v>1</v>
      </c>
      <c r="C132" s="36">
        <v>29</v>
      </c>
      <c r="D132" s="36">
        <v>283.46749999999997</v>
      </c>
      <c r="E132" s="36">
        <v>1.1910000000000001</v>
      </c>
      <c r="F132" s="36">
        <v>337.61</v>
      </c>
    </row>
    <row r="133" spans="2:6" ht="15.75" thickBot="1">
      <c r="B133" s="37">
        <v>2</v>
      </c>
      <c r="C133" s="36">
        <v>30</v>
      </c>
      <c r="D133" s="36">
        <v>287.601</v>
      </c>
      <c r="E133" s="36">
        <v>1.1220000000000001</v>
      </c>
      <c r="F133" s="36">
        <v>322.68799999999999</v>
      </c>
    </row>
    <row r="134" spans="2:6" ht="15.75" thickBot="1">
      <c r="B134" s="37">
        <v>3</v>
      </c>
      <c r="C134" s="36">
        <v>31</v>
      </c>
      <c r="D134" s="36">
        <v>291.73450000000003</v>
      </c>
      <c r="E134" s="36">
        <v>0.435</v>
      </c>
      <c r="F134" s="36">
        <v>126.905</v>
      </c>
    </row>
    <row r="135" spans="2:6" ht="15.75" thickBot="1">
      <c r="B135" s="37">
        <v>4</v>
      </c>
      <c r="C135" s="36">
        <v>32</v>
      </c>
      <c r="D135" s="36">
        <v>295.86799999999999</v>
      </c>
      <c r="E135" s="36">
        <v>1.252</v>
      </c>
      <c r="F135" s="36">
        <v>370.42700000000002</v>
      </c>
    </row>
    <row r="137" spans="2:6" ht="15">
      <c r="B137" s="40">
        <v>1</v>
      </c>
      <c r="C137" s="2" t="s">
        <v>52</v>
      </c>
      <c r="D137" s="2"/>
    </row>
    <row r="138" spans="2:6">
      <c r="B138" s="2"/>
      <c r="C138" s="2" t="s">
        <v>54</v>
      </c>
      <c r="D138" s="2"/>
    </row>
    <row r="139" spans="2:6">
      <c r="B139" s="2"/>
      <c r="C139" s="2" t="s">
        <v>55</v>
      </c>
      <c r="D139" s="2"/>
    </row>
    <row r="140" spans="2:6">
      <c r="B140" s="2"/>
      <c r="C140" s="2" t="s">
        <v>53</v>
      </c>
      <c r="D140" s="2"/>
    </row>
    <row r="141" spans="2:6">
      <c r="B141" s="2">
        <v>2</v>
      </c>
      <c r="C141" s="2" t="s">
        <v>56</v>
      </c>
      <c r="D141" s="2"/>
    </row>
    <row r="142" spans="2:6">
      <c r="B142" s="2">
        <v>3</v>
      </c>
      <c r="C142" s="2" t="s">
        <v>57</v>
      </c>
      <c r="D142" s="2"/>
    </row>
    <row r="143" spans="2:6">
      <c r="B143" s="2"/>
      <c r="C143" s="2" t="s">
        <v>58</v>
      </c>
      <c r="D143" s="2"/>
    </row>
    <row r="144" spans="2:6">
      <c r="B144" s="2"/>
      <c r="C144" s="2" t="s">
        <v>59</v>
      </c>
      <c r="D144" s="2"/>
    </row>
    <row r="145" spans="2:4">
      <c r="B145" s="2"/>
      <c r="C145" s="2" t="s">
        <v>60</v>
      </c>
      <c r="D145" s="2"/>
    </row>
    <row r="146" spans="2:4">
      <c r="B146" s="2"/>
      <c r="C146" s="2"/>
      <c r="D146" s="2"/>
    </row>
  </sheetData>
  <mergeCells count="12">
    <mergeCell ref="B130:B131"/>
    <mergeCell ref="C130:C131"/>
    <mergeCell ref="E130:E131"/>
    <mergeCell ref="F130:F131"/>
    <mergeCell ref="A8:K8"/>
    <mergeCell ref="B83:D83"/>
    <mergeCell ref="B85:B86"/>
    <mergeCell ref="C85:C86"/>
    <mergeCell ref="D85:D86"/>
    <mergeCell ref="E85:E86"/>
    <mergeCell ref="F85:F86"/>
    <mergeCell ref="H85:H86"/>
  </mergeCells>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4</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MORRIS</cp:lastModifiedBy>
  <dcterms:created xsi:type="dcterms:W3CDTF">2013-11-19T23:20:17Z</dcterms:created>
  <dcterms:modified xsi:type="dcterms:W3CDTF">2020-01-22T21:49:22Z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Jelena_Stajkovic-Assignment_4_Questions.xlsx</vt:lpwstr>
  </property>
</Properties>
</file>