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jobs\"/>
    </mc:Choice>
  </mc:AlternateContent>
  <bookViews>
    <workbookView xWindow="0" yWindow="0" windowWidth="9180" windowHeight="7650"/>
  </bookViews>
  <sheets>
    <sheet name="Q1" sheetId="1" r:id="rId1"/>
    <sheet name="Q2" sheetId="2" r:id="rId2"/>
    <sheet name="Q3" sheetId="3" r:id="rId3"/>
    <sheet name="Q4" sheetId="4" r:id="rId4"/>
    <sheet name="Q5" sheetId="5" r:id="rId5"/>
    <sheet name="Q6" sheetId="6" r:id="rId6"/>
    <sheet name="Q7" sheetId="7" r:id="rId7"/>
  </sheets>
  <definedNames>
    <definedName name="_xlnm.Print_Area" localSheetId="0">'Q1'!$A$1:$F$18</definedName>
  </definedNames>
  <calcPr calcId="152511"/>
</workbook>
</file>

<file path=xl/calcChain.xml><?xml version="1.0" encoding="utf-8"?>
<calcChain xmlns="http://schemas.openxmlformats.org/spreadsheetml/2006/main">
  <c r="B12" i="5" l="1"/>
</calcChain>
</file>

<file path=xl/sharedStrings.xml><?xml version="1.0" encoding="utf-8"?>
<sst xmlns="http://schemas.openxmlformats.org/spreadsheetml/2006/main" count="195" uniqueCount="174">
  <si>
    <t>manufacturing and overhead costs. (V denotes “variable cost” and F denotes</t>
  </si>
  <si>
    <t>“fixed cost.”)</t>
  </si>
  <si>
    <t>Materials used in manufacturing (V) $50,400,000</t>
  </si>
  <si>
    <t>Wages paid to production workers (V) 93,000,000</t>
  </si>
  <si>
    <t>Other materials and supplies (V) 16,000,000</t>
  </si>
  <si>
    <t>Power to run plant equipment (V) 14,200,000</t>
  </si>
  <si>
    <t>product are $2000 per month and the variable cost per unit is $1.30.</t>
  </si>
  <si>
    <t>a. What is the break-even point in units?</t>
  </si>
  <si>
    <t>b. What is the break-even sales revenue?</t>
  </si>
  <si>
    <t>components. Its Home Office PC System is assembled from components costing</t>
  </si>
  <si>
    <t>$1400 per system and sells for $2000. Labour costs for assembly are $100 per system.</t>
  </si>
  <si>
    <t>This product line’s share of overhead costs is $10,000 per month.</t>
  </si>
  <si>
    <t>a. How many Home Office Systems must be sold each month to break even on this</t>
  </si>
  <si>
    <t>product line?</t>
  </si>
  <si>
    <t>TR, from the sale of X widgets in a year is</t>
  </si>
  <si>
    <t>It costs Gamma $2 for materials and labour to produce each widget. In addition,</t>
  </si>
  <si>
    <t>Gamma expects to incur $80,000 of other costs during a year. Therefore, Gamma’s total</t>
  </si>
  <si>
    <t>costs for the year, TC, are expected to be</t>
  </si>
  <si>
    <t>Gamma’s expected net income, NI, for the year will be</t>
  </si>
  <si>
    <t>a. What is the slope and TR-intercept of a TR vs. X plot?</t>
  </si>
  <si>
    <t>b. What is the slope and TC-intercept of a TC vs. X plot?</t>
  </si>
  <si>
    <t>c. What is the slope and NI-intercept of an NI vs. X plot?</t>
  </si>
  <si>
    <t>d. Which of the three plotted lines is steepest?</t>
  </si>
  <si>
    <t>e. How much does NI increase for each widget sold?</t>
  </si>
  <si>
    <t>f. If Gamma were able to reduce its materials and labour cost to $1.75 per widget,</t>
  </si>
  <si>
    <t>state for each plotted line whether its slope would increase, decrease, or remain</t>
  </si>
  <si>
    <t>unchanged.</t>
  </si>
  <si>
    <t>TR=$6X</t>
  </si>
  <si>
    <t>TC =$2X+ $80,000</t>
  </si>
  <si>
    <t>NI =TR -TC</t>
  </si>
  <si>
    <t>=$6X - ($2X+$80,000)</t>
  </si>
  <si>
    <t>=$4X-$80,000</t>
  </si>
  <si>
    <t>wants to start up. Rent and utilities for an office would cost $1000 per month. The</t>
  </si>
  <si>
    <t>fixed costs for a vehicle would be $450 per month. He estimates that the variable office</t>
  </si>
  <si>
    <t>costs (word processing and supplies) will be $50 per inspection and variable vehicle</t>
  </si>
  <si>
    <t>costs will be $25 per inspection. Jordan would also spend $200 per month to lease a</t>
  </si>
  <si>
    <t>a. If he charges $275 per inspection, how many inspections per month are required</t>
  </si>
  <si>
    <t>before he can “pay himself?”</t>
  </si>
  <si>
    <t>b. How many inspections per month are required for Jordan to be able to draw a</t>
  </si>
  <si>
    <t>salary of $4000 per month?</t>
  </si>
  <si>
    <t>analysis for a new book. Editing and preproduction</t>
  </si>
  <si>
    <t xml:space="preserve">costs are estimated at $45,000. The printing costs are a flat $7000 for setup plus $8.00 per book. </t>
  </si>
  <si>
    <t>Advertising and promotion costs are budgeted at $8000.</t>
  </si>
  <si>
    <t xml:space="preserve">The author’s royalty is 8% of the publisher’s selling price to bookstores. </t>
  </si>
  <si>
    <t>a. If the price to bookstores is set at $35, how many</t>
  </si>
  <si>
    <t>books must be sold to break even?</t>
  </si>
  <si>
    <t>b. The marketing department is forecasting sales of</t>
  </si>
  <si>
    <t>4800 books at the $35 price.What will be the net</t>
  </si>
  <si>
    <t>income from the project at this volume of sales?</t>
  </si>
  <si>
    <t>c. The marketing department is also forecasting that,</t>
  </si>
  <si>
    <t>if the price is reduced by 10%, unit sales will be</t>
  </si>
  <si>
    <t>15% higher.Which price should be selected?</t>
  </si>
  <si>
    <t>(Show calculations that support your recommendation.)</t>
  </si>
  <si>
    <t>d. In a highest cost scenario, fixed costs might be</t>
  </si>
  <si>
    <t>$5000 higher and the printing costs might be</t>
  </si>
  <si>
    <t>$9.00 per book. By how many books would the</t>
  </si>
  <si>
    <t>break-even volume be raised?</t>
  </si>
  <si>
    <t>EQ 1</t>
  </si>
  <si>
    <t>y - 3x = 11</t>
  </si>
  <si>
    <t>EQ 2</t>
  </si>
  <si>
    <t>5x + 30 = 4y</t>
  </si>
  <si>
    <t>b. What will be the profit or loss for a month in which 15 Home Office Systems are sold?</t>
  </si>
  <si>
    <t>Dynacan Ltd. manufactured 10,000 units of product last year and identified the following</t>
  </si>
  <si>
    <t>Clone Computers assembles and packages personal computer systems from brandname</t>
  </si>
  <si>
    <t>Gamma Corp. manufactures and sells widgets for $6.00 each. Therefore, its total revenue,</t>
  </si>
  <si>
    <t>If unit variable costs and fixed costs remain unchanged, calculate the total cost to produce 9700 units this year?</t>
  </si>
  <si>
    <t xml:space="preserve"> Reliable Plastics makes containers that it sells for $2.55 each. Its fixed costs for this</t>
  </si>
  <si>
    <t>Use the graphical method to solve the following pair of equations.</t>
  </si>
  <si>
    <t>Jordan is developing a business plan for a residential building inspection service he</t>
  </si>
  <si>
    <t>computer, and $350 per month for advertising. USE GRAPHICAL METHOD.</t>
  </si>
  <si>
    <t xml:space="preserve"> Fisher Publishing Inc. is doing a financial feasibility</t>
  </si>
  <si>
    <t>Other Utilities (F) 19,200,000</t>
  </si>
  <si>
    <t>Depreciation on P&amp;E (F) 9,600,000</t>
  </si>
  <si>
    <t>Taxes (F)  5,000,000</t>
  </si>
  <si>
    <t>Wages paid to salaried workers (F) 22,200,000</t>
  </si>
  <si>
    <t>Solution</t>
  </si>
  <si>
    <t>Computation of cost of produce for 97000 units</t>
  </si>
  <si>
    <t>Nature of Cost (Fixed/Variabkle)</t>
  </si>
  <si>
    <t>Total cost for 10,000 units</t>
  </si>
  <si>
    <t>per unit cost</t>
  </si>
  <si>
    <t>total cost for 9,700 units</t>
  </si>
  <si>
    <t>Material used in manufacturing</t>
  </si>
  <si>
    <t>wages paid to production workers</t>
  </si>
  <si>
    <t>Other materials and Supplies</t>
  </si>
  <si>
    <t>Total variable cost</t>
  </si>
  <si>
    <t>Wages paid to salaried workers</t>
  </si>
  <si>
    <t>Other Utilities</t>
  </si>
  <si>
    <t>Depreciation on P&amp;E</t>
  </si>
  <si>
    <t>Taxes</t>
  </si>
  <si>
    <t>Total fixed cost</t>
  </si>
  <si>
    <t>Total cost (Variable+Fixed)</t>
  </si>
  <si>
    <t>variable</t>
  </si>
  <si>
    <t>power to run plant equipment</t>
  </si>
  <si>
    <t>Fixed</t>
  </si>
  <si>
    <t>CM= 2.55 - 1.3 = 1.25</t>
  </si>
  <si>
    <t>FC/CM = Unit sales at break even point</t>
  </si>
  <si>
    <t>a. CM= S-VC</t>
  </si>
  <si>
    <t xml:space="preserve">b. </t>
  </si>
  <si>
    <t>NI = (CM)X - FC</t>
  </si>
  <si>
    <t>NI = (1.25 * 1600) - 2000 = 0</t>
  </si>
  <si>
    <t>a.</t>
  </si>
  <si>
    <t>Selling Price : 2000 $ per system</t>
  </si>
  <si>
    <t>Component Cost = 1400 $ per System</t>
  </si>
  <si>
    <t>And Labour Cost is 100 $ per system</t>
  </si>
  <si>
    <t>So Contribution per system is 2000-1400-100 = 500 $ per system</t>
  </si>
  <si>
    <t>Also Break Even Sale is Fixedcost/Contribution per unit so here breakeven sale will be 10000/500 = 20 Computers</t>
  </si>
  <si>
    <t>If 15 Home Office Systems were sold the contribution earned will be 15*500 = 7500$</t>
  </si>
  <si>
    <t>But fixed cost to be recover is 10000$</t>
  </si>
  <si>
    <t>So Clone computer will be in loss for 7500-10000 = 2500 $ Loss</t>
  </si>
  <si>
    <t>The equation of a line in the slope intercept form is y = mx +  c where m is the slope of the line and c is the y intercept</t>
  </si>
  <si>
    <t xml:space="preserve">a. The equation of a TR vs. X plot is </t>
  </si>
  <si>
    <t>TR = 6x comparing with y = mx + c</t>
  </si>
  <si>
    <t xml:space="preserve">TR = 6x + 0 </t>
  </si>
  <si>
    <t>m = 6    the slope = 6</t>
  </si>
  <si>
    <t>c = 0       the intercept = 0</t>
  </si>
  <si>
    <t>b. The equation of TC vs, x plot is TC = 2x + 80,000</t>
  </si>
  <si>
    <t>Comparing with y = mx +c</t>
  </si>
  <si>
    <t>m = 3  -  slope</t>
  </si>
  <si>
    <t>c = 80,000 - the intercept</t>
  </si>
  <si>
    <t>c. The Ni vs, xplot</t>
  </si>
  <si>
    <t>the equation is</t>
  </si>
  <si>
    <t>Ni = 4x - 80,000 or Ni = 4x + (-80,000)</t>
  </si>
  <si>
    <t>m = 4 - the slope</t>
  </si>
  <si>
    <t>c = -80,000 - the intercept</t>
  </si>
  <si>
    <t>d. the slope of a line measures the steepness it the slope is  more then the line is more steep and if the slope m is less then the line is less steep.</t>
  </si>
  <si>
    <t>In the above situation the TR vs. xplot is the steepest since it has the highest slope that is m = 6</t>
  </si>
  <si>
    <t xml:space="preserve">e. The increase of Ni for esch widget is given by the slope of the equation Ni = 4x - 80,000 </t>
  </si>
  <si>
    <t>For each widget the Ni increase by $4</t>
  </si>
  <si>
    <t xml:space="preserve">f.  When the cost of materials is reduced to $1.75, then Total cost TC is </t>
  </si>
  <si>
    <t>TC = 1.75x + 80,000</t>
  </si>
  <si>
    <t>total revenue TR is TR = 6x</t>
  </si>
  <si>
    <t>the Net Income Ni = TR - TC</t>
  </si>
  <si>
    <t>Ni = 6x - (1,75x + 80,000)</t>
  </si>
  <si>
    <t>Ni = 6x - 1.75x - 80,000</t>
  </si>
  <si>
    <t>Ni = 4.25x - 80,000</t>
  </si>
  <si>
    <t>Now for each plotted line</t>
  </si>
  <si>
    <t xml:space="preserve">For a TR vs, x plot, the slope remains unchaged </t>
  </si>
  <si>
    <t>For TC vs. xplot the slope decreases from 2 to 1.75 (2  - 0.25 = 1.75)</t>
  </si>
  <si>
    <t>For Ni vs. xplot, the slope increases from 4 to 4.25 (4+0.35 = 4.25)</t>
  </si>
  <si>
    <t>For EQ 1</t>
  </si>
  <si>
    <t>x</t>
  </si>
  <si>
    <t>y</t>
  </si>
  <si>
    <t>For EQ 2</t>
  </si>
  <si>
    <t>The red line is : y - 3x = 11</t>
  </si>
  <si>
    <t>The blue line is : 5x + 30 = 4y</t>
  </si>
  <si>
    <t>Solution is the intersection point which is : (-2,5)</t>
  </si>
  <si>
    <t>Fixed cost</t>
  </si>
  <si>
    <t>cost/inspection</t>
  </si>
  <si>
    <t>charge per inspection</t>
  </si>
  <si>
    <t>no. of inspection</t>
  </si>
  <si>
    <t>cost</t>
  </si>
  <si>
    <t>profit</t>
  </si>
  <si>
    <t>1. 10 inspections per month are required before he can pay himself.</t>
  </si>
  <si>
    <t>2. 30 inspections per month are required for Jordan to be able to draw a salary of $4000 per month.</t>
  </si>
  <si>
    <t>Fixed Costs</t>
  </si>
  <si>
    <t>Selling price per unit</t>
  </si>
  <si>
    <t>Variable cost per Unit</t>
  </si>
  <si>
    <t>Contribution margin per unit</t>
  </si>
  <si>
    <t>Break even books (Fixed costs/Contribution margin per Unit)</t>
  </si>
  <si>
    <t>sales</t>
  </si>
  <si>
    <t>less: Variable costs</t>
  </si>
  <si>
    <t>Contyribution margin</t>
  </si>
  <si>
    <t>Less: Fixed Costs</t>
  </si>
  <si>
    <t>Net income</t>
  </si>
  <si>
    <t xml:space="preserve">c. </t>
  </si>
  <si>
    <t>Sales</t>
  </si>
  <si>
    <t>Less: Variable Costs</t>
  </si>
  <si>
    <t>Contribution Margin</t>
  </si>
  <si>
    <t>Net Income</t>
  </si>
  <si>
    <t>Current price is better than revised price because net incpome is higher currently</t>
  </si>
  <si>
    <t>Variable costs per unit</t>
  </si>
  <si>
    <t>Break evem books (Fixed csosts/contibution margin per unit)</t>
  </si>
  <si>
    <t>Increase in break-even point (units)</t>
  </si>
  <si>
    <t>2000/1.25 = 1600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</si>
</sst>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quotePrefix="1"/>
    <xf numFmtId="9" fontId="0" fillId="0" borderId="0" xfId="0" applyNumberFormat="1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right"/>
    </xf>
    <xf numFmtId="0" fontId="0" fillId="0" borderId="0" xfId="0" applyBorder="1" applyAlignment="1">
      <alignment horizontal="left"/>
    </xf>
    <xf numFmtId="0" fontId="1" fillId="0" borderId="0" xfId="0" applyFont="1" applyBorder="1"/>
    <xf numFmtId="0" fontId="2" fillId="0" borderId="0" xfId="0" applyFont="1"/>
    <xf numFmtId="0" fontId="0" fillId="0" borderId="0" xfId="0" applyFill="1" applyBorder="1"/>
    <xf numFmtId="3" fontId="2" fillId="0" borderId="0" xfId="0" applyNumberFormat="1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'Q6'!$F$3</c:f>
              <c:strCache>
                <c:ptCount val="1"/>
                <c:pt idx="0">
                  <c:v>cost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'Q6'!$E$4:$E$12</c:f>
              <c:numCache>
                <c:formatCode>General</c:formatCode>
                <c:ptCount val="9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</c:numCache>
            </c:numRef>
          </c:cat>
          <c:val>
            <c:numRef>
              <c:f>'Q6'!$F$4:$F$12</c:f>
              <c:numCache>
                <c:formatCode>General</c:formatCode>
                <c:ptCount val="9"/>
                <c:pt idx="0">
                  <c:v>2000</c:v>
                </c:pt>
                <c:pt idx="1">
                  <c:v>2375</c:v>
                </c:pt>
                <c:pt idx="2">
                  <c:v>2750</c:v>
                </c:pt>
                <c:pt idx="3">
                  <c:v>3125</c:v>
                </c:pt>
                <c:pt idx="4">
                  <c:v>3500</c:v>
                </c:pt>
                <c:pt idx="5">
                  <c:v>3875</c:v>
                </c:pt>
                <c:pt idx="6">
                  <c:v>4250</c:v>
                </c:pt>
                <c:pt idx="7">
                  <c:v>4625</c:v>
                </c:pt>
                <c:pt idx="8">
                  <c:v>5000</c:v>
                </c:pt>
              </c:numCache>
            </c:numRef>
          </c:val>
          <c:smooth val="0"/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527959232"/>
        <c:axId val="1527945632"/>
      </c:lineChart>
      <c:catAx>
        <c:axId val="152795923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No.</a:t>
                </a:r>
                <a:r>
                  <a:rPr lang="en-US" baseline="0"/>
                  <a:t> of Inspections</a:t>
                </a:r>
                <a:endParaRPr lang="en-US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27945632"/>
        <c:crosses val="autoZero"/>
        <c:auto val="1"/>
        <c:lblAlgn val="ctr"/>
        <c:lblOffset val="100"/>
        <c:noMultiLvlLbl val="0"/>
      </c:catAx>
      <c:valAx>
        <c:axId val="15279456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Cost</a:t>
                </a:r>
                <a:r>
                  <a:rPr lang="en-US" baseline="0"/>
                  <a:t> in $</a:t>
                </a:r>
                <a:endParaRPr lang="en-US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279592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16</xdr:row>
      <xdr:rowOff>0</xdr:rowOff>
    </xdr:from>
    <xdr:to>
      <xdr:col>17</xdr:col>
      <xdr:colOff>0</xdr:colOff>
      <xdr:row>63</xdr:row>
      <xdr:rowOff>19050</xdr:rowOff>
    </xdr:to>
    <xdr:pic>
      <xdr:nvPicPr>
        <xdr:cNvPr id="4" name="Picture 3" descr="(-2, 5) -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48000"/>
          <a:ext cx="9753600" cy="8972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13</xdr:row>
      <xdr:rowOff>180975</xdr:rowOff>
    </xdr:from>
    <xdr:to>
      <xdr:col>7</xdr:col>
      <xdr:colOff>247650</xdr:colOff>
      <xdr:row>28</xdr:row>
      <xdr:rowOff>66675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3</xdr:col>
      <xdr:colOff>0</xdr:colOff>
      <xdr:row>31</xdr:row>
      <xdr:rowOff>0</xdr:rowOff>
    </xdr:from>
    <xdr:to>
      <xdr:col>6</xdr:col>
      <xdr:colOff>390098</xdr:colOff>
      <xdr:row>43</xdr:row>
      <xdr:rowOff>9238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229475" y="5905500"/>
          <a:ext cx="3419048" cy="22952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G17"/>
  <sheetViews>
    <sheetView tabSelected="1" zoomScaleNormal="100" workbookViewId="0">
      <selection activeCell="A21" sqref="A21"/>
    </sheetView>
  </sheetViews>
  <sheetFormatPr defaultRowHeight="15" x14ac:dyDescent="0.25"/>
  <cols>
    <col min="1" max="1" width="93.5703125" customWidth="1"/>
    <col min="2" max="2" width="17.28515625" bestFit="1" customWidth="1"/>
    <col min="3" max="3" width="43.28515625" bestFit="1" customWidth="1"/>
    <col min="4" max="4" width="30.42578125" bestFit="1" customWidth="1"/>
    <col min="5" max="5" width="23.7109375" bestFit="1" customWidth="1"/>
    <col min="6" max="6" width="13.42578125" bestFit="1" customWidth="1"/>
    <col min="7" max="7" width="22.42578125" bestFit="1" customWidth="1"/>
    <col min="8" max="8" width="14" customWidth="1"/>
    <col min="9" max="9" width="15.42578125" customWidth="1"/>
  </cols>
  <sheetData>
    <row r="1" spans="1:7" ht="29.25" customHeight="1" x14ac:dyDescent="0.25">
      <c r="A1" t="s">
        <v>62</v>
      </c>
      <c r="C1" s="3"/>
      <c r="D1" s="9" t="s">
        <v>75</v>
      </c>
      <c r="E1" s="9"/>
      <c r="F1" s="9"/>
      <c r="G1" s="9"/>
    </row>
    <row r="2" spans="1:7" x14ac:dyDescent="0.25">
      <c r="A2" t="s">
        <v>0</v>
      </c>
      <c r="C2" s="9" t="s">
        <v>76</v>
      </c>
      <c r="D2" s="12" t="s">
        <v>77</v>
      </c>
      <c r="E2" s="9" t="s">
        <v>78</v>
      </c>
      <c r="F2" s="9" t="s">
        <v>79</v>
      </c>
      <c r="G2" s="9" t="s">
        <v>80</v>
      </c>
    </row>
    <row r="3" spans="1:7" x14ac:dyDescent="0.25">
      <c r="C3" s="9"/>
      <c r="D3" s="12"/>
      <c r="E3" s="9"/>
      <c r="F3" s="9"/>
      <c r="G3" s="9"/>
    </row>
    <row r="4" spans="1:7" x14ac:dyDescent="0.25">
      <c r="A4" t="s">
        <v>1</v>
      </c>
      <c r="C4" s="9" t="s">
        <v>81</v>
      </c>
      <c r="D4" s="9" t="s">
        <v>91</v>
      </c>
      <c r="E4" s="11">
        <v>50400000</v>
      </c>
      <c r="F4" s="11">
        <v>5040</v>
      </c>
      <c r="G4" s="11">
        <v>48888000</v>
      </c>
    </row>
    <row r="5" spans="1:7" x14ac:dyDescent="0.25">
      <c r="C5" s="9" t="s">
        <v>82</v>
      </c>
      <c r="D5" s="9" t="s">
        <v>91</v>
      </c>
      <c r="E5" s="11">
        <v>93000000</v>
      </c>
      <c r="F5" s="11">
        <v>9300</v>
      </c>
      <c r="G5" s="11">
        <v>90210000</v>
      </c>
    </row>
    <row r="6" spans="1:7" x14ac:dyDescent="0.25">
      <c r="A6" t="s">
        <v>2</v>
      </c>
      <c r="C6" s="9" t="s">
        <v>83</v>
      </c>
      <c r="D6" s="9" t="s">
        <v>91</v>
      </c>
      <c r="E6" s="11">
        <v>16000000</v>
      </c>
      <c r="F6" s="11">
        <v>1600</v>
      </c>
      <c r="G6" s="11">
        <v>15520000</v>
      </c>
    </row>
    <row r="7" spans="1:7" x14ac:dyDescent="0.25">
      <c r="C7" s="9" t="s">
        <v>92</v>
      </c>
      <c r="D7" s="9" t="s">
        <v>91</v>
      </c>
      <c r="E7" s="11">
        <v>14200000</v>
      </c>
      <c r="F7" s="11">
        <v>1420</v>
      </c>
      <c r="G7" s="11">
        <v>13774000</v>
      </c>
    </row>
    <row r="8" spans="1:7" x14ac:dyDescent="0.25">
      <c r="A8" t="s">
        <v>3</v>
      </c>
      <c r="C8" s="9" t="s">
        <v>84</v>
      </c>
      <c r="D8" s="9"/>
      <c r="E8" s="11">
        <v>173600000</v>
      </c>
      <c r="F8" s="11">
        <v>17360</v>
      </c>
      <c r="G8" s="11">
        <v>168392000</v>
      </c>
    </row>
    <row r="9" spans="1:7" x14ac:dyDescent="0.25">
      <c r="A9" t="s">
        <v>74</v>
      </c>
      <c r="C9" s="9"/>
      <c r="D9" s="9"/>
      <c r="E9" s="9"/>
      <c r="F9" s="9"/>
      <c r="G9" s="9"/>
    </row>
    <row r="10" spans="1:7" x14ac:dyDescent="0.25">
      <c r="A10" t="s">
        <v>4</v>
      </c>
      <c r="C10" s="9" t="s">
        <v>85</v>
      </c>
      <c r="D10" s="9" t="s">
        <v>93</v>
      </c>
      <c r="E10" s="11">
        <v>22200000</v>
      </c>
      <c r="F10" s="9"/>
      <c r="G10" s="11">
        <v>22200000</v>
      </c>
    </row>
    <row r="11" spans="1:7" x14ac:dyDescent="0.25">
      <c r="A11" t="s">
        <v>5</v>
      </c>
      <c r="C11" s="9" t="s">
        <v>86</v>
      </c>
      <c r="D11" s="9" t="s">
        <v>93</v>
      </c>
      <c r="E11" s="11">
        <v>19200000</v>
      </c>
      <c r="F11" s="9"/>
      <c r="G11" s="11">
        <v>19200000</v>
      </c>
    </row>
    <row r="12" spans="1:7" x14ac:dyDescent="0.25">
      <c r="A12" t="s">
        <v>71</v>
      </c>
      <c r="C12" s="9" t="s">
        <v>87</v>
      </c>
      <c r="D12" s="9" t="s">
        <v>93</v>
      </c>
      <c r="E12" s="11">
        <v>9600000</v>
      </c>
      <c r="F12" s="9"/>
      <c r="G12" s="11">
        <v>9600000</v>
      </c>
    </row>
    <row r="13" spans="1:7" x14ac:dyDescent="0.25">
      <c r="A13" t="s">
        <v>72</v>
      </c>
      <c r="C13" s="9" t="s">
        <v>88</v>
      </c>
      <c r="D13" s="9" t="s">
        <v>93</v>
      </c>
      <c r="E13" s="11">
        <v>5000000</v>
      </c>
      <c r="F13" s="9"/>
      <c r="G13" s="11">
        <v>5000000</v>
      </c>
    </row>
    <row r="14" spans="1:7" x14ac:dyDescent="0.25">
      <c r="A14" t="s">
        <v>73</v>
      </c>
      <c r="C14" s="9" t="s">
        <v>89</v>
      </c>
      <c r="D14" s="9"/>
      <c r="E14" s="11">
        <v>56000000</v>
      </c>
      <c r="F14" s="9"/>
      <c r="G14" s="11">
        <v>56000000</v>
      </c>
    </row>
    <row r="15" spans="1:7" x14ac:dyDescent="0.25">
      <c r="C15" s="9" t="s">
        <v>90</v>
      </c>
      <c r="D15" s="9"/>
      <c r="E15" s="11">
        <v>229600000</v>
      </c>
      <c r="F15" s="9"/>
      <c r="G15" s="11">
        <v>224392000</v>
      </c>
    </row>
    <row r="17" spans="1:2" x14ac:dyDescent="0.25">
      <c r="A17" t="s">
        <v>65</v>
      </c>
      <c r="B17" s="4"/>
    </row>
  </sheetData>
  <pageMargins left="0.7" right="0.7" top="0.75" bottom="0.75" header="0.3" footer="0.3"/>
  <pageSetup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A16"/>
  <sheetViews>
    <sheetView zoomScaleNormal="100" workbookViewId="0">
      <selection activeCell="A6" sqref="A6:A16"/>
    </sheetView>
  </sheetViews>
  <sheetFormatPr defaultRowHeight="15" x14ac:dyDescent="0.25"/>
  <cols>
    <col min="1" max="1" width="77.85546875" bestFit="1" customWidth="1"/>
  </cols>
  <sheetData>
    <row r="1" spans="1:1" x14ac:dyDescent="0.25">
      <c r="A1" t="s">
        <v>66</v>
      </c>
    </row>
    <row r="2" spans="1:1" x14ac:dyDescent="0.25">
      <c r="A2" t="s">
        <v>6</v>
      </c>
    </row>
    <row r="3" spans="1:1" x14ac:dyDescent="0.25">
      <c r="A3" t="s">
        <v>7</v>
      </c>
    </row>
    <row r="4" spans="1:1" x14ac:dyDescent="0.25">
      <c r="A4" t="s">
        <v>8</v>
      </c>
    </row>
    <row r="6" spans="1:1" x14ac:dyDescent="0.25">
      <c r="A6" s="12" t="s">
        <v>75</v>
      </c>
    </row>
    <row r="7" spans="1:1" x14ac:dyDescent="0.25">
      <c r="A7" s="9" t="s">
        <v>96</v>
      </c>
    </row>
    <row r="8" spans="1:1" x14ac:dyDescent="0.25">
      <c r="A8" s="9" t="s">
        <v>94</v>
      </c>
    </row>
    <row r="9" spans="1:1" x14ac:dyDescent="0.25">
      <c r="A9" s="9"/>
    </row>
    <row r="10" spans="1:1" x14ac:dyDescent="0.25">
      <c r="A10" s="9" t="s">
        <v>95</v>
      </c>
    </row>
    <row r="11" spans="1:1" x14ac:dyDescent="0.25">
      <c r="A11" s="9" t="s">
        <v>173</v>
      </c>
    </row>
    <row r="12" spans="1:1" x14ac:dyDescent="0.25">
      <c r="A12" s="9"/>
    </row>
    <row r="13" spans="1:1" x14ac:dyDescent="0.25">
      <c r="A13" s="9" t="s">
        <v>97</v>
      </c>
    </row>
    <row r="14" spans="1:1" x14ac:dyDescent="0.25">
      <c r="A14" s="9" t="s">
        <v>98</v>
      </c>
    </row>
    <row r="15" spans="1:1" x14ac:dyDescent="0.25">
      <c r="A15" s="9"/>
    </row>
    <row r="16" spans="1:1" x14ac:dyDescent="0.25">
      <c r="A16" s="9" t="s">
        <v>99</v>
      </c>
    </row>
  </sheetData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C27"/>
  <sheetViews>
    <sheetView topLeftCell="A10" zoomScaleNormal="100" workbookViewId="0">
      <selection activeCell="A23" sqref="A23:A27"/>
    </sheetView>
  </sheetViews>
  <sheetFormatPr defaultRowHeight="15" x14ac:dyDescent="0.25"/>
  <cols>
    <col min="1" max="1" width="82.5703125" bestFit="1" customWidth="1"/>
  </cols>
  <sheetData>
    <row r="1" spans="1:3" x14ac:dyDescent="0.25">
      <c r="A1" t="s">
        <v>63</v>
      </c>
    </row>
    <row r="2" spans="1:3" x14ac:dyDescent="0.25">
      <c r="A2" t="s">
        <v>9</v>
      </c>
    </row>
    <row r="3" spans="1:3" x14ac:dyDescent="0.25">
      <c r="A3" t="s">
        <v>10</v>
      </c>
    </row>
    <row r="4" spans="1:3" x14ac:dyDescent="0.25">
      <c r="A4" t="s">
        <v>11</v>
      </c>
    </row>
    <row r="6" spans="1:3" x14ac:dyDescent="0.25">
      <c r="A6" t="s">
        <v>12</v>
      </c>
    </row>
    <row r="7" spans="1:3" x14ac:dyDescent="0.25">
      <c r="A7" t="s">
        <v>13</v>
      </c>
    </row>
    <row r="8" spans="1:3" x14ac:dyDescent="0.25">
      <c r="A8" t="s">
        <v>61</v>
      </c>
    </row>
    <row r="9" spans="1:3" x14ac:dyDescent="0.25">
      <c r="A9" s="4"/>
    </row>
    <row r="10" spans="1:3" x14ac:dyDescent="0.25">
      <c r="A10" t="s">
        <v>75</v>
      </c>
      <c r="C10" s="3"/>
    </row>
    <row r="11" spans="1:3" x14ac:dyDescent="0.25">
      <c r="A11" t="s">
        <v>100</v>
      </c>
    </row>
    <row r="12" spans="1:3" x14ac:dyDescent="0.25">
      <c r="A12" t="s">
        <v>101</v>
      </c>
    </row>
    <row r="14" spans="1:3" x14ac:dyDescent="0.25">
      <c r="A14" t="s">
        <v>102</v>
      </c>
    </row>
    <row r="16" spans="1:3" x14ac:dyDescent="0.25">
      <c r="A16" t="s">
        <v>103</v>
      </c>
    </row>
    <row r="18" spans="1:1" x14ac:dyDescent="0.25">
      <c r="A18" t="s">
        <v>104</v>
      </c>
    </row>
    <row r="20" spans="1:1" x14ac:dyDescent="0.25">
      <c r="A20" t="s">
        <v>105</v>
      </c>
    </row>
    <row r="22" spans="1:1" x14ac:dyDescent="0.25">
      <c r="A22" t="s">
        <v>97</v>
      </c>
    </row>
    <row r="23" spans="1:1" x14ac:dyDescent="0.25">
      <c r="A23" t="s">
        <v>106</v>
      </c>
    </row>
    <row r="25" spans="1:1" x14ac:dyDescent="0.25">
      <c r="A25" t="s">
        <v>107</v>
      </c>
    </row>
    <row r="27" spans="1:1" x14ac:dyDescent="0.25">
      <c r="A27" t="s">
        <v>108</v>
      </c>
    </row>
  </sheetData>
  <pageMargins left="0.7" right="0.7" top="0.75" bottom="0.75" header="0.3" footer="0.3"/>
  <pageSetup scale="8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A54"/>
  <sheetViews>
    <sheetView topLeftCell="A12" zoomScaleNormal="100" workbookViewId="0">
      <selection activeCell="A23" sqref="A23:A54"/>
    </sheetView>
  </sheetViews>
  <sheetFormatPr defaultRowHeight="15" x14ac:dyDescent="0.25"/>
  <cols>
    <col min="1" max="1" width="78.28515625" customWidth="1"/>
  </cols>
  <sheetData>
    <row r="1" spans="1:1" x14ac:dyDescent="0.25">
      <c r="A1" t="s">
        <v>64</v>
      </c>
    </row>
    <row r="2" spans="1:1" x14ac:dyDescent="0.25">
      <c r="A2" t="s">
        <v>14</v>
      </c>
    </row>
    <row r="3" spans="1:1" x14ac:dyDescent="0.25">
      <c r="A3" t="s">
        <v>27</v>
      </c>
    </row>
    <row r="4" spans="1:1" x14ac:dyDescent="0.25">
      <c r="A4" t="s">
        <v>15</v>
      </c>
    </row>
    <row r="5" spans="1:1" x14ac:dyDescent="0.25">
      <c r="A5" t="s">
        <v>16</v>
      </c>
    </row>
    <row r="6" spans="1:1" x14ac:dyDescent="0.25">
      <c r="A6" t="s">
        <v>17</v>
      </c>
    </row>
    <row r="7" spans="1:1" x14ac:dyDescent="0.25">
      <c r="A7" t="s">
        <v>28</v>
      </c>
    </row>
    <row r="8" spans="1:1" x14ac:dyDescent="0.25">
      <c r="A8" t="s">
        <v>18</v>
      </c>
    </row>
    <row r="9" spans="1:1" x14ac:dyDescent="0.25">
      <c r="A9" t="s">
        <v>29</v>
      </c>
    </row>
    <row r="10" spans="1:1" x14ac:dyDescent="0.25">
      <c r="A10" s="1" t="s">
        <v>30</v>
      </c>
    </row>
    <row r="11" spans="1:1" x14ac:dyDescent="0.25">
      <c r="A11" s="1" t="s">
        <v>31</v>
      </c>
    </row>
    <row r="12" spans="1:1" x14ac:dyDescent="0.25">
      <c r="A12" s="1"/>
    </row>
    <row r="13" spans="1:1" x14ac:dyDescent="0.25">
      <c r="A13" t="s">
        <v>19</v>
      </c>
    </row>
    <row r="14" spans="1:1" x14ac:dyDescent="0.25">
      <c r="A14" t="s">
        <v>20</v>
      </c>
    </row>
    <row r="15" spans="1:1" x14ac:dyDescent="0.25">
      <c r="A15" t="s">
        <v>21</v>
      </c>
    </row>
    <row r="16" spans="1:1" x14ac:dyDescent="0.25">
      <c r="A16" t="s">
        <v>22</v>
      </c>
    </row>
    <row r="17" spans="1:1" x14ac:dyDescent="0.25">
      <c r="A17" t="s">
        <v>23</v>
      </c>
    </row>
    <row r="18" spans="1:1" x14ac:dyDescent="0.25">
      <c r="A18" t="s">
        <v>24</v>
      </c>
    </row>
    <row r="19" spans="1:1" x14ac:dyDescent="0.25">
      <c r="A19" t="s">
        <v>25</v>
      </c>
    </row>
    <row r="20" spans="1:1" x14ac:dyDescent="0.25">
      <c r="A20" t="s">
        <v>26</v>
      </c>
    </row>
    <row r="23" spans="1:1" x14ac:dyDescent="0.25">
      <c r="A23" s="9" t="s">
        <v>75</v>
      </c>
    </row>
    <row r="24" spans="1:1" x14ac:dyDescent="0.25">
      <c r="A24" s="9" t="s">
        <v>109</v>
      </c>
    </row>
    <row r="25" spans="1:1" x14ac:dyDescent="0.25">
      <c r="A25" s="9" t="s">
        <v>110</v>
      </c>
    </row>
    <row r="26" spans="1:1" x14ac:dyDescent="0.25">
      <c r="A26" s="9" t="s">
        <v>111</v>
      </c>
    </row>
    <row r="27" spans="1:1" x14ac:dyDescent="0.25">
      <c r="A27" s="9" t="s">
        <v>112</v>
      </c>
    </row>
    <row r="28" spans="1:1" x14ac:dyDescent="0.25">
      <c r="A28" s="9" t="s">
        <v>113</v>
      </c>
    </row>
    <row r="29" spans="1:1" x14ac:dyDescent="0.25">
      <c r="A29" s="9" t="s">
        <v>114</v>
      </c>
    </row>
    <row r="30" spans="1:1" x14ac:dyDescent="0.25">
      <c r="A30" s="9" t="s">
        <v>115</v>
      </c>
    </row>
    <row r="31" spans="1:1" x14ac:dyDescent="0.25">
      <c r="A31" s="9" t="s">
        <v>116</v>
      </c>
    </row>
    <row r="32" spans="1:1" x14ac:dyDescent="0.25">
      <c r="A32" s="9" t="s">
        <v>117</v>
      </c>
    </row>
    <row r="33" spans="1:1" x14ac:dyDescent="0.25">
      <c r="A33" s="9" t="s">
        <v>118</v>
      </c>
    </row>
    <row r="34" spans="1:1" x14ac:dyDescent="0.25">
      <c r="A34" s="9" t="s">
        <v>119</v>
      </c>
    </row>
    <row r="35" spans="1:1" x14ac:dyDescent="0.25">
      <c r="A35" s="9" t="s">
        <v>120</v>
      </c>
    </row>
    <row r="36" spans="1:1" x14ac:dyDescent="0.25">
      <c r="A36" s="9" t="s">
        <v>121</v>
      </c>
    </row>
    <row r="37" spans="1:1" x14ac:dyDescent="0.25">
      <c r="A37" s="9" t="s">
        <v>122</v>
      </c>
    </row>
    <row r="38" spans="1:1" x14ac:dyDescent="0.25">
      <c r="A38" s="9" t="s">
        <v>123</v>
      </c>
    </row>
    <row r="39" spans="1:1" x14ac:dyDescent="0.25">
      <c r="A39" s="9" t="s">
        <v>124</v>
      </c>
    </row>
    <row r="40" spans="1:1" x14ac:dyDescent="0.25">
      <c r="A40" s="9" t="s">
        <v>125</v>
      </c>
    </row>
    <row r="41" spans="1:1" x14ac:dyDescent="0.25">
      <c r="A41" s="9" t="s">
        <v>126</v>
      </c>
    </row>
    <row r="42" spans="1:1" x14ac:dyDescent="0.25">
      <c r="A42" s="9" t="s">
        <v>127</v>
      </c>
    </row>
    <row r="43" spans="1:1" x14ac:dyDescent="0.25">
      <c r="A43" s="9" t="s">
        <v>128</v>
      </c>
    </row>
    <row r="44" spans="1:1" x14ac:dyDescent="0.25">
      <c r="A44" s="9" t="s">
        <v>129</v>
      </c>
    </row>
    <row r="45" spans="1:1" x14ac:dyDescent="0.25">
      <c r="A45" s="9" t="s">
        <v>130</v>
      </c>
    </row>
    <row r="46" spans="1:1" x14ac:dyDescent="0.25">
      <c r="A46" s="9" t="s">
        <v>131</v>
      </c>
    </row>
    <row r="47" spans="1:1" x14ac:dyDescent="0.25">
      <c r="A47" s="9" t="s">
        <v>132</v>
      </c>
    </row>
    <row r="48" spans="1:1" x14ac:dyDescent="0.25">
      <c r="A48" s="9" t="s">
        <v>133</v>
      </c>
    </row>
    <row r="49" spans="1:1" x14ac:dyDescent="0.25">
      <c r="A49" s="9" t="s">
        <v>134</v>
      </c>
    </row>
    <row r="50" spans="1:1" x14ac:dyDescent="0.25">
      <c r="A50" s="9" t="s">
        <v>135</v>
      </c>
    </row>
    <row r="51" spans="1:1" x14ac:dyDescent="0.25">
      <c r="A51" s="9" t="s">
        <v>136</v>
      </c>
    </row>
    <row r="52" spans="1:1" x14ac:dyDescent="0.25">
      <c r="A52" s="9" t="s">
        <v>137</v>
      </c>
    </row>
    <row r="53" spans="1:1" x14ac:dyDescent="0.25">
      <c r="A53" s="9" t="s">
        <v>138</v>
      </c>
    </row>
    <row r="54" spans="1:1" x14ac:dyDescent="0.25">
      <c r="A54" s="9"/>
    </row>
  </sheetData>
  <pageMargins left="0.7" right="0.7" top="0.75" bottom="0.75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M70"/>
  <sheetViews>
    <sheetView topLeftCell="A61" zoomScaleNormal="100" workbookViewId="0">
      <selection activeCell="F77" sqref="F77"/>
    </sheetView>
  </sheetViews>
  <sheetFormatPr defaultRowHeight="15" x14ac:dyDescent="0.25"/>
  <sheetData>
    <row r="1" spans="1:13" x14ac:dyDescent="0.25">
      <c r="A1" t="s">
        <v>67</v>
      </c>
      <c r="I1" s="3"/>
    </row>
    <row r="4" spans="1:13" x14ac:dyDescent="0.25">
      <c r="B4" t="s">
        <v>57</v>
      </c>
      <c r="C4" t="s">
        <v>58</v>
      </c>
    </row>
    <row r="5" spans="1:13" x14ac:dyDescent="0.25">
      <c r="B5" t="s">
        <v>59</v>
      </c>
      <c r="C5" t="s">
        <v>60</v>
      </c>
    </row>
    <row r="7" spans="1:13" x14ac:dyDescent="0.25">
      <c r="C7" t="s">
        <v>75</v>
      </c>
    </row>
    <row r="9" spans="1:13" x14ac:dyDescent="0.25">
      <c r="B9" t="s">
        <v>139</v>
      </c>
      <c r="D9" t="s">
        <v>142</v>
      </c>
    </row>
    <row r="10" spans="1:13" x14ac:dyDescent="0.25">
      <c r="A10" s="5"/>
      <c r="B10" s="5" t="s">
        <v>140</v>
      </c>
      <c r="C10" s="5" t="s">
        <v>141</v>
      </c>
      <c r="D10" s="5" t="s">
        <v>140</v>
      </c>
      <c r="E10" s="10" t="s">
        <v>141</v>
      </c>
      <c r="F10" s="5"/>
      <c r="G10" s="5"/>
      <c r="H10" s="6"/>
      <c r="I10" s="7"/>
      <c r="J10" s="5"/>
      <c r="K10" s="5"/>
      <c r="L10" s="5"/>
      <c r="M10" s="5"/>
    </row>
    <row r="11" spans="1:13" x14ac:dyDescent="0.25">
      <c r="A11" s="5"/>
      <c r="B11" s="5">
        <v>0</v>
      </c>
      <c r="C11" s="5">
        <v>11</v>
      </c>
      <c r="D11" s="5">
        <v>0</v>
      </c>
      <c r="E11" s="10">
        <v>7.5</v>
      </c>
      <c r="F11" s="5"/>
      <c r="G11" s="5"/>
      <c r="H11" s="5"/>
      <c r="I11" s="5"/>
      <c r="J11" s="5"/>
      <c r="K11" s="5"/>
      <c r="L11" s="5"/>
      <c r="M11" s="5"/>
    </row>
    <row r="12" spans="1:13" x14ac:dyDescent="0.25">
      <c r="A12" s="5"/>
      <c r="B12" s="5">
        <f>-11/3</f>
        <v>-3.6666666666666665</v>
      </c>
      <c r="C12" s="5">
        <v>0</v>
      </c>
      <c r="D12" s="5">
        <v>-6</v>
      </c>
      <c r="E12" s="5">
        <v>0</v>
      </c>
      <c r="F12" s="5"/>
      <c r="G12" s="5"/>
      <c r="H12" s="5"/>
      <c r="I12" s="5"/>
      <c r="J12" s="5"/>
      <c r="K12" s="5"/>
      <c r="L12" s="5"/>
      <c r="M12" s="5"/>
    </row>
    <row r="13" spans="1:13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3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 x14ac:dyDescent="0.25">
      <c r="A17" s="5"/>
      <c r="C17" s="5"/>
      <c r="D17" s="5"/>
      <c r="E17" s="5"/>
      <c r="F17" s="5"/>
      <c r="G17" s="5"/>
      <c r="H17" s="5"/>
      <c r="I17" s="5"/>
      <c r="J17" s="5"/>
      <c r="K17" s="8"/>
      <c r="L17" s="5"/>
      <c r="M17" s="5"/>
    </row>
    <row r="18" spans="1:13" x14ac:dyDescent="0.25">
      <c r="A18" s="5"/>
      <c r="B18" s="8"/>
      <c r="C18" s="8"/>
      <c r="D18" s="8"/>
      <c r="E18" s="8"/>
      <c r="F18" s="8"/>
      <c r="G18" s="8"/>
      <c r="H18" s="8"/>
      <c r="I18" s="8"/>
      <c r="J18" s="5"/>
      <c r="K18" s="5"/>
      <c r="L18" s="5"/>
      <c r="M18" s="5"/>
    </row>
    <row r="19" spans="1:13" x14ac:dyDescent="0.25">
      <c r="A19" s="5"/>
      <c r="B19" s="8"/>
      <c r="C19" s="8"/>
      <c r="D19" s="8"/>
      <c r="E19" s="8"/>
      <c r="F19" s="8"/>
      <c r="G19" s="8"/>
      <c r="H19" s="8"/>
      <c r="I19" s="8"/>
      <c r="J19" s="5"/>
      <c r="K19" s="5"/>
      <c r="L19" s="5"/>
      <c r="M19" s="5"/>
    </row>
    <row r="20" spans="1:13" x14ac:dyDescent="0.25">
      <c r="A20" s="5"/>
      <c r="B20" s="8"/>
      <c r="C20" s="8"/>
      <c r="D20" s="8"/>
      <c r="E20" s="8"/>
      <c r="F20" s="8"/>
      <c r="G20" s="8"/>
      <c r="H20" s="8"/>
      <c r="I20" s="8"/>
      <c r="J20" s="5"/>
      <c r="K20" s="5"/>
      <c r="L20" s="5"/>
      <c r="M20" s="5"/>
    </row>
    <row r="21" spans="1:13" x14ac:dyDescent="0.25">
      <c r="A21" s="5"/>
      <c r="B21" s="8"/>
      <c r="C21" s="8"/>
      <c r="D21" s="8"/>
      <c r="E21" s="8"/>
      <c r="F21" s="8"/>
      <c r="G21" s="8"/>
      <c r="H21" s="8"/>
      <c r="I21" s="8"/>
      <c r="J21" s="5"/>
      <c r="K21" s="5"/>
      <c r="L21" s="5"/>
      <c r="M21" s="5"/>
    </row>
    <row r="22" spans="1:13" x14ac:dyDescent="0.25">
      <c r="A22" s="5"/>
      <c r="B22" s="8"/>
      <c r="C22" s="8"/>
      <c r="D22" s="8"/>
      <c r="E22" s="8"/>
      <c r="F22" s="8"/>
      <c r="G22" s="8"/>
      <c r="H22" s="8"/>
      <c r="I22" s="8"/>
      <c r="J22" s="5"/>
      <c r="K22" s="5"/>
      <c r="L22" s="5"/>
      <c r="M22" s="5"/>
    </row>
    <row r="23" spans="1:13" x14ac:dyDescent="0.25">
      <c r="A23" s="5"/>
      <c r="B23" s="8"/>
      <c r="C23" s="8"/>
      <c r="D23" s="8"/>
      <c r="E23" s="8"/>
      <c r="F23" s="8"/>
      <c r="G23" s="8"/>
      <c r="H23" s="8"/>
      <c r="I23" s="8"/>
      <c r="J23" s="5"/>
      <c r="K23" s="5"/>
      <c r="L23" s="5"/>
      <c r="M23" s="5"/>
    </row>
    <row r="24" spans="1:13" x14ac:dyDescent="0.25">
      <c r="A24" s="5"/>
      <c r="B24" s="8"/>
      <c r="C24" s="8"/>
      <c r="D24" s="8"/>
      <c r="E24" s="8"/>
      <c r="F24" s="8"/>
      <c r="G24" s="8"/>
      <c r="H24" s="8"/>
      <c r="I24" s="8"/>
      <c r="J24" s="5"/>
      <c r="K24" s="5"/>
      <c r="L24" s="5"/>
      <c r="M24" s="5"/>
    </row>
    <row r="25" spans="1:13" x14ac:dyDescent="0.25">
      <c r="A25" s="5"/>
      <c r="B25" s="8"/>
      <c r="C25" s="8"/>
      <c r="D25" s="8"/>
      <c r="E25" s="8"/>
      <c r="F25" s="8"/>
      <c r="G25" s="8"/>
      <c r="H25" s="8"/>
      <c r="I25" s="8"/>
      <c r="J25" s="5"/>
      <c r="K25" s="5"/>
      <c r="L25" s="5"/>
      <c r="M25" s="5"/>
    </row>
    <row r="26" spans="1:13" x14ac:dyDescent="0.25">
      <c r="A26" s="5"/>
      <c r="B26" s="8"/>
      <c r="C26" s="8"/>
      <c r="D26" s="8"/>
      <c r="E26" s="8"/>
      <c r="F26" s="8"/>
      <c r="G26" s="8"/>
      <c r="H26" s="8"/>
      <c r="I26" s="8"/>
      <c r="J26" s="5"/>
      <c r="K26" s="5"/>
      <c r="L26" s="5"/>
      <c r="M26" s="5"/>
    </row>
    <row r="27" spans="1:13" x14ac:dyDescent="0.25">
      <c r="A27" s="5"/>
      <c r="B27" s="8"/>
      <c r="C27" s="8"/>
      <c r="D27" s="8"/>
      <c r="E27" s="8"/>
      <c r="F27" s="8"/>
      <c r="G27" s="8"/>
      <c r="H27" s="8"/>
      <c r="I27" s="8"/>
      <c r="J27" s="5"/>
      <c r="K27" s="5"/>
      <c r="L27" s="5"/>
      <c r="M27" s="5"/>
    </row>
    <row r="28" spans="1:13" x14ac:dyDescent="0.25">
      <c r="A28" s="5"/>
      <c r="B28" s="8"/>
      <c r="C28" s="8"/>
      <c r="D28" s="8"/>
      <c r="E28" s="8"/>
      <c r="F28" s="8"/>
      <c r="G28" s="8"/>
      <c r="H28" s="8"/>
      <c r="I28" s="8"/>
      <c r="J28" s="5"/>
      <c r="K28" s="5"/>
      <c r="L28" s="5"/>
      <c r="M28" s="5"/>
    </row>
    <row r="29" spans="1:13" x14ac:dyDescent="0.25">
      <c r="A29" s="5"/>
      <c r="B29" s="8"/>
      <c r="C29" s="8"/>
      <c r="D29" s="8"/>
      <c r="E29" s="8"/>
      <c r="F29" s="8"/>
      <c r="G29" s="8"/>
      <c r="H29" s="8"/>
      <c r="I29" s="8"/>
      <c r="J29" s="5"/>
      <c r="K29" s="5"/>
      <c r="L29" s="5"/>
      <c r="M29" s="5"/>
    </row>
    <row r="30" spans="1:13" x14ac:dyDescent="0.25">
      <c r="A30" s="5"/>
      <c r="B30" s="8"/>
      <c r="C30" s="8"/>
      <c r="D30" s="8"/>
      <c r="E30" s="8"/>
      <c r="F30" s="8"/>
      <c r="G30" s="8"/>
      <c r="H30" s="8"/>
      <c r="I30" s="8"/>
      <c r="J30" s="5"/>
      <c r="K30" s="5"/>
      <c r="L30" s="5"/>
      <c r="M30" s="5"/>
    </row>
    <row r="31" spans="1:13" x14ac:dyDescent="0.25">
      <c r="A31" s="5"/>
      <c r="B31" s="8"/>
      <c r="C31" s="8"/>
      <c r="D31" s="8"/>
      <c r="E31" s="8"/>
      <c r="F31" s="8"/>
      <c r="G31" s="8"/>
      <c r="H31" s="8"/>
      <c r="I31" s="8"/>
      <c r="J31" s="5"/>
      <c r="K31" s="5"/>
      <c r="L31" s="5"/>
      <c r="M31" s="5"/>
    </row>
    <row r="32" spans="1:13" x14ac:dyDescent="0.25">
      <c r="A32" s="5"/>
      <c r="B32" s="8"/>
      <c r="C32" s="8"/>
      <c r="D32" s="8"/>
      <c r="E32" s="8"/>
      <c r="F32" s="8"/>
      <c r="G32" s="8"/>
      <c r="H32" s="8"/>
      <c r="I32" s="8"/>
      <c r="J32" s="5"/>
      <c r="K32" s="5"/>
      <c r="L32" s="5"/>
      <c r="M32" s="5"/>
    </row>
    <row r="33" spans="2:9" x14ac:dyDescent="0.25">
      <c r="B33" s="3"/>
      <c r="C33" s="3"/>
      <c r="D33" s="3"/>
      <c r="E33" s="3"/>
      <c r="F33" s="3"/>
      <c r="G33" s="3"/>
      <c r="H33" s="3"/>
      <c r="I33" s="3"/>
    </row>
    <row r="34" spans="2:9" x14ac:dyDescent="0.25">
      <c r="E34" s="3"/>
      <c r="F34" s="3"/>
      <c r="G34" s="3"/>
      <c r="H34" s="3"/>
      <c r="I34" s="3"/>
    </row>
    <row r="66" spans="2:2" x14ac:dyDescent="0.25">
      <c r="B66" t="s">
        <v>143</v>
      </c>
    </row>
    <row r="68" spans="2:2" x14ac:dyDescent="0.25">
      <c r="B68" t="s">
        <v>144</v>
      </c>
    </row>
    <row r="70" spans="2:2" x14ac:dyDescent="0.25">
      <c r="B70" t="s">
        <v>145</v>
      </c>
    </row>
  </sheetData>
  <pageMargins left="0.7" right="0.7" top="0.75" bottom="0.75" header="0.3" footer="0.3"/>
  <pageSetup scale="9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G47"/>
  <sheetViews>
    <sheetView zoomScaleNormal="100" workbookViewId="0">
      <selection activeCell="D51" sqref="D51"/>
    </sheetView>
  </sheetViews>
  <sheetFormatPr defaultRowHeight="15" x14ac:dyDescent="0.25"/>
  <cols>
    <col min="1" max="1" width="89.42578125" bestFit="1" customWidth="1"/>
    <col min="2" max="2" width="9.85546875" bestFit="1" customWidth="1"/>
    <col min="4" max="4" width="20.28515625" bestFit="1" customWidth="1"/>
    <col min="5" max="5" width="16" bestFit="1" customWidth="1"/>
  </cols>
  <sheetData>
    <row r="1" spans="1:7" x14ac:dyDescent="0.25">
      <c r="A1" t="s">
        <v>68</v>
      </c>
    </row>
    <row r="2" spans="1:7" x14ac:dyDescent="0.25">
      <c r="A2" t="s">
        <v>32</v>
      </c>
      <c r="D2" t="s">
        <v>75</v>
      </c>
    </row>
    <row r="3" spans="1:7" x14ac:dyDescent="0.25">
      <c r="A3" t="s">
        <v>33</v>
      </c>
      <c r="B3" t="s">
        <v>146</v>
      </c>
      <c r="C3" t="s">
        <v>147</v>
      </c>
      <c r="D3" t="s">
        <v>148</v>
      </c>
      <c r="E3" t="s">
        <v>149</v>
      </c>
      <c r="F3" t="s">
        <v>150</v>
      </c>
      <c r="G3" t="s">
        <v>151</v>
      </c>
    </row>
    <row r="4" spans="1:7" x14ac:dyDescent="0.25">
      <c r="A4" t="s">
        <v>34</v>
      </c>
      <c r="B4">
        <v>2000</v>
      </c>
      <c r="C4">
        <v>75</v>
      </c>
      <c r="D4">
        <v>275</v>
      </c>
      <c r="E4">
        <v>0</v>
      </c>
      <c r="F4">
        <v>2000</v>
      </c>
      <c r="G4">
        <v>-2000</v>
      </c>
    </row>
    <row r="5" spans="1:7" x14ac:dyDescent="0.25">
      <c r="A5" t="s">
        <v>35</v>
      </c>
      <c r="B5">
        <v>2000</v>
      </c>
      <c r="C5">
        <v>75</v>
      </c>
      <c r="D5">
        <v>275</v>
      </c>
      <c r="E5">
        <v>5</v>
      </c>
      <c r="F5">
        <v>2375</v>
      </c>
      <c r="G5">
        <v>-1000</v>
      </c>
    </row>
    <row r="6" spans="1:7" x14ac:dyDescent="0.25">
      <c r="A6" t="s">
        <v>69</v>
      </c>
      <c r="B6">
        <v>2000</v>
      </c>
      <c r="C6">
        <v>75</v>
      </c>
      <c r="D6">
        <v>275</v>
      </c>
      <c r="E6">
        <v>10</v>
      </c>
      <c r="F6">
        <v>2750</v>
      </c>
      <c r="G6">
        <v>0</v>
      </c>
    </row>
    <row r="7" spans="1:7" x14ac:dyDescent="0.25">
      <c r="B7">
        <v>2000</v>
      </c>
      <c r="C7">
        <v>75</v>
      </c>
      <c r="D7">
        <v>275</v>
      </c>
      <c r="E7">
        <v>15</v>
      </c>
      <c r="F7">
        <v>3125</v>
      </c>
      <c r="G7">
        <v>1000</v>
      </c>
    </row>
    <row r="8" spans="1:7" x14ac:dyDescent="0.25">
      <c r="A8" t="s">
        <v>36</v>
      </c>
      <c r="B8">
        <v>2000</v>
      </c>
      <c r="C8">
        <v>75</v>
      </c>
      <c r="D8">
        <v>275</v>
      </c>
      <c r="E8">
        <v>20</v>
      </c>
      <c r="F8">
        <v>3500</v>
      </c>
      <c r="G8">
        <v>2000</v>
      </c>
    </row>
    <row r="9" spans="1:7" x14ac:dyDescent="0.25">
      <c r="A9" t="s">
        <v>37</v>
      </c>
      <c r="B9">
        <v>2000</v>
      </c>
      <c r="C9">
        <v>75</v>
      </c>
      <c r="D9">
        <v>275</v>
      </c>
      <c r="E9">
        <v>25</v>
      </c>
      <c r="F9">
        <v>3875</v>
      </c>
      <c r="G9">
        <v>1000</v>
      </c>
    </row>
    <row r="10" spans="1:7" x14ac:dyDescent="0.25">
      <c r="B10">
        <v>2000</v>
      </c>
      <c r="C10">
        <v>75</v>
      </c>
      <c r="D10">
        <v>275</v>
      </c>
      <c r="E10">
        <v>30</v>
      </c>
      <c r="F10">
        <v>4250</v>
      </c>
      <c r="G10">
        <v>4000</v>
      </c>
    </row>
    <row r="11" spans="1:7" x14ac:dyDescent="0.25">
      <c r="A11" t="s">
        <v>38</v>
      </c>
      <c r="B11">
        <v>2000</v>
      </c>
      <c r="C11">
        <v>75</v>
      </c>
      <c r="D11">
        <v>275</v>
      </c>
      <c r="E11">
        <v>35</v>
      </c>
      <c r="F11">
        <v>4625</v>
      </c>
      <c r="G11">
        <v>5000</v>
      </c>
    </row>
    <row r="12" spans="1:7" x14ac:dyDescent="0.25">
      <c r="A12" t="s">
        <v>39</v>
      </c>
      <c r="B12">
        <v>2000</v>
      </c>
      <c r="C12">
        <v>75</v>
      </c>
      <c r="D12">
        <v>275</v>
      </c>
      <c r="E12">
        <v>40</v>
      </c>
      <c r="F12">
        <v>5000</v>
      </c>
      <c r="G12">
        <v>6000</v>
      </c>
    </row>
    <row r="45" spans="2:2" x14ac:dyDescent="0.25">
      <c r="B45" t="s">
        <v>152</v>
      </c>
    </row>
    <row r="47" spans="2:2" x14ac:dyDescent="0.25">
      <c r="B47" t="s">
        <v>153</v>
      </c>
    </row>
  </sheetData>
  <pageMargins left="0.7" right="0.7" top="0.75" bottom="0.75" header="0.3" footer="0.3"/>
  <pageSetup scale="74" orientation="landscape" r:id="rId1"/>
  <rowBreaks count="1" manualBreakCount="1">
    <brk id="24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B61"/>
  <sheetViews>
    <sheetView topLeftCell="A14" zoomScaleNormal="100" workbookViewId="0">
      <selection activeCell="B25" sqref="B25:B61"/>
    </sheetView>
  </sheetViews>
  <sheetFormatPr defaultRowHeight="15" x14ac:dyDescent="0.25"/>
  <cols>
    <col min="1" max="1" width="62.5703125" customWidth="1"/>
    <col min="2" max="2" width="9.28515625" bestFit="1" customWidth="1"/>
  </cols>
  <sheetData>
    <row r="1" spans="1:2" x14ac:dyDescent="0.25">
      <c r="A1" t="s">
        <v>70</v>
      </c>
      <c r="B1" s="2"/>
    </row>
    <row r="2" spans="1:2" x14ac:dyDescent="0.25">
      <c r="A2" t="s">
        <v>40</v>
      </c>
    </row>
    <row r="3" spans="1:2" x14ac:dyDescent="0.25">
      <c r="A3" t="s">
        <v>41</v>
      </c>
    </row>
    <row r="4" spans="1:2" x14ac:dyDescent="0.25">
      <c r="A4" t="s">
        <v>43</v>
      </c>
    </row>
    <row r="5" spans="1:2" x14ac:dyDescent="0.25">
      <c r="A5" t="s">
        <v>42</v>
      </c>
    </row>
    <row r="7" spans="1:2" x14ac:dyDescent="0.25">
      <c r="A7" t="s">
        <v>44</v>
      </c>
    </row>
    <row r="8" spans="1:2" x14ac:dyDescent="0.25">
      <c r="A8" t="s">
        <v>45</v>
      </c>
    </row>
    <row r="10" spans="1:2" x14ac:dyDescent="0.25">
      <c r="A10" t="s">
        <v>46</v>
      </c>
    </row>
    <row r="11" spans="1:2" x14ac:dyDescent="0.25">
      <c r="A11" t="s">
        <v>47</v>
      </c>
    </row>
    <row r="12" spans="1:2" x14ac:dyDescent="0.25">
      <c r="A12" t="s">
        <v>48</v>
      </c>
    </row>
    <row r="14" spans="1:2" x14ac:dyDescent="0.25">
      <c r="A14" t="s">
        <v>49</v>
      </c>
    </row>
    <row r="15" spans="1:2" x14ac:dyDescent="0.25">
      <c r="A15" t="s">
        <v>50</v>
      </c>
    </row>
    <row r="16" spans="1:2" x14ac:dyDescent="0.25">
      <c r="A16" t="s">
        <v>51</v>
      </c>
    </row>
    <row r="17" spans="1:2" x14ac:dyDescent="0.25">
      <c r="A17" t="s">
        <v>52</v>
      </c>
    </row>
    <row r="19" spans="1:2" x14ac:dyDescent="0.25">
      <c r="A19" t="s">
        <v>53</v>
      </c>
    </row>
    <row r="20" spans="1:2" x14ac:dyDescent="0.25">
      <c r="A20" t="s">
        <v>54</v>
      </c>
    </row>
    <row r="21" spans="1:2" x14ac:dyDescent="0.25">
      <c r="A21" t="s">
        <v>55</v>
      </c>
    </row>
    <row r="22" spans="1:2" x14ac:dyDescent="0.25">
      <c r="A22" t="s">
        <v>56</v>
      </c>
    </row>
    <row r="25" spans="1:2" x14ac:dyDescent="0.25">
      <c r="A25" s="9" t="s">
        <v>75</v>
      </c>
      <c r="B25" s="9"/>
    </row>
    <row r="26" spans="1:2" x14ac:dyDescent="0.25">
      <c r="A26" s="9" t="s">
        <v>100</v>
      </c>
      <c r="B26" s="9"/>
    </row>
    <row r="27" spans="1:2" x14ac:dyDescent="0.25">
      <c r="A27" s="9" t="s">
        <v>154</v>
      </c>
      <c r="B27" s="11">
        <v>60000</v>
      </c>
    </row>
    <row r="28" spans="1:2" x14ac:dyDescent="0.25">
      <c r="A28" s="9" t="s">
        <v>155</v>
      </c>
      <c r="B28" s="9">
        <v>35</v>
      </c>
    </row>
    <row r="29" spans="1:2" x14ac:dyDescent="0.25">
      <c r="A29" s="9" t="s">
        <v>156</v>
      </c>
      <c r="B29" s="9">
        <v>10.8</v>
      </c>
    </row>
    <row r="30" spans="1:2" x14ac:dyDescent="0.25">
      <c r="A30" s="9" t="s">
        <v>157</v>
      </c>
      <c r="B30" s="9">
        <v>24.2</v>
      </c>
    </row>
    <row r="31" spans="1:2" x14ac:dyDescent="0.25">
      <c r="A31" s="9"/>
      <c r="B31" s="9"/>
    </row>
    <row r="32" spans="1:2" x14ac:dyDescent="0.25">
      <c r="A32" s="9" t="s">
        <v>158</v>
      </c>
      <c r="B32" s="11">
        <v>2479</v>
      </c>
    </row>
    <row r="33" spans="1:2" x14ac:dyDescent="0.25">
      <c r="A33" s="9"/>
      <c r="B33" s="9"/>
    </row>
    <row r="34" spans="1:2" x14ac:dyDescent="0.25">
      <c r="A34" s="9" t="s">
        <v>97</v>
      </c>
      <c r="B34" s="9"/>
    </row>
    <row r="35" spans="1:2" x14ac:dyDescent="0.25">
      <c r="A35" s="9" t="s">
        <v>159</v>
      </c>
      <c r="B35" s="11">
        <v>168000</v>
      </c>
    </row>
    <row r="36" spans="1:2" x14ac:dyDescent="0.25">
      <c r="A36" s="9" t="s">
        <v>160</v>
      </c>
      <c r="B36" s="11">
        <v>51840</v>
      </c>
    </row>
    <row r="37" spans="1:2" x14ac:dyDescent="0.25">
      <c r="A37" s="9" t="s">
        <v>161</v>
      </c>
      <c r="B37" s="11">
        <v>116160</v>
      </c>
    </row>
    <row r="38" spans="1:2" x14ac:dyDescent="0.25">
      <c r="A38" s="9" t="s">
        <v>162</v>
      </c>
      <c r="B38" s="11">
        <v>60000</v>
      </c>
    </row>
    <row r="39" spans="1:2" x14ac:dyDescent="0.25">
      <c r="A39" s="9" t="s">
        <v>163</v>
      </c>
      <c r="B39" s="11">
        <v>56160</v>
      </c>
    </row>
    <row r="40" spans="1:2" x14ac:dyDescent="0.25">
      <c r="A40" s="9"/>
      <c r="B40" s="9"/>
    </row>
    <row r="41" spans="1:2" x14ac:dyDescent="0.25">
      <c r="A41" s="9" t="s">
        <v>164</v>
      </c>
      <c r="B41" s="9"/>
    </row>
    <row r="42" spans="1:2" x14ac:dyDescent="0.25">
      <c r="A42" s="9" t="s">
        <v>165</v>
      </c>
      <c r="B42" s="11">
        <v>173880</v>
      </c>
    </row>
    <row r="43" spans="1:2" x14ac:dyDescent="0.25">
      <c r="A43" s="9" t="s">
        <v>166</v>
      </c>
      <c r="B43" s="11">
        <v>59616</v>
      </c>
    </row>
    <row r="44" spans="1:2" x14ac:dyDescent="0.25">
      <c r="A44" s="9" t="s">
        <v>167</v>
      </c>
      <c r="B44" s="11">
        <v>114264</v>
      </c>
    </row>
    <row r="45" spans="1:2" x14ac:dyDescent="0.25">
      <c r="A45" s="9" t="s">
        <v>162</v>
      </c>
      <c r="B45" s="11">
        <v>60000</v>
      </c>
    </row>
    <row r="46" spans="1:2" x14ac:dyDescent="0.25">
      <c r="A46" s="9" t="s">
        <v>168</v>
      </c>
      <c r="B46" s="11">
        <v>54264</v>
      </c>
    </row>
    <row r="47" spans="1:2" x14ac:dyDescent="0.25">
      <c r="A47" s="9" t="s">
        <v>169</v>
      </c>
      <c r="B47" s="9"/>
    </row>
    <row r="48" spans="1:2" x14ac:dyDescent="0.25">
      <c r="A48" s="9"/>
      <c r="B48" s="9"/>
    </row>
    <row r="49" spans="1:2" x14ac:dyDescent="0.25">
      <c r="A49" s="9" t="s">
        <v>154</v>
      </c>
      <c r="B49" s="11">
        <v>65000</v>
      </c>
    </row>
    <row r="50" spans="1:2" x14ac:dyDescent="0.25">
      <c r="A50" s="9" t="s">
        <v>155</v>
      </c>
      <c r="B50" s="11">
        <v>35</v>
      </c>
    </row>
    <row r="51" spans="1:2" x14ac:dyDescent="0.25">
      <c r="A51" s="9" t="s">
        <v>170</v>
      </c>
      <c r="B51" s="11">
        <v>11.8</v>
      </c>
    </row>
    <row r="52" spans="1:2" x14ac:dyDescent="0.25">
      <c r="A52" s="9" t="s">
        <v>157</v>
      </c>
      <c r="B52" s="11">
        <v>23.2</v>
      </c>
    </row>
    <row r="53" spans="1:2" x14ac:dyDescent="0.25">
      <c r="A53" s="9"/>
      <c r="B53" s="9"/>
    </row>
    <row r="54" spans="1:2" x14ac:dyDescent="0.25">
      <c r="A54" s="9" t="s">
        <v>171</v>
      </c>
      <c r="B54" s="11">
        <v>2802</v>
      </c>
    </row>
    <row r="55" spans="1:2" x14ac:dyDescent="0.25">
      <c r="A55" s="9" t="s">
        <v>172</v>
      </c>
      <c r="B55" s="11">
        <v>322</v>
      </c>
    </row>
    <row r="56" spans="1:2" x14ac:dyDescent="0.25">
      <c r="A56" s="9"/>
      <c r="B56" s="9"/>
    </row>
    <row r="57" spans="1:2" x14ac:dyDescent="0.25">
      <c r="A57" s="9"/>
      <c r="B57" s="9"/>
    </row>
    <row r="58" spans="1:2" x14ac:dyDescent="0.25">
      <c r="A58" s="9"/>
      <c r="B58" s="9"/>
    </row>
    <row r="59" spans="1:2" x14ac:dyDescent="0.25">
      <c r="A59" s="9"/>
      <c r="B59" s="9"/>
    </row>
    <row r="60" spans="1:2" x14ac:dyDescent="0.25">
      <c r="A60" s="9"/>
      <c r="B60" s="9"/>
    </row>
    <row r="61" spans="1:2" x14ac:dyDescent="0.25">
      <c r="A61" s="9"/>
      <c r="B61" s="9"/>
    </row>
  </sheetData>
  <pageMargins left="0.7" right="0.7" top="0.75" bottom="0.75" header="0.3" footer="0.3"/>
  <pageSetup scale="73" orientation="landscape" r:id="rId1"/>
  <rowBreaks count="1" manualBreakCount="1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Q1</vt:lpstr>
      <vt:lpstr>Q2</vt:lpstr>
      <vt:lpstr>Q3</vt:lpstr>
      <vt:lpstr>Q4</vt:lpstr>
      <vt:lpstr>Q5</vt:lpstr>
      <vt:lpstr>Q6</vt:lpstr>
      <vt:lpstr>Q7</vt:lpstr>
      <vt:lpstr>'Q1'!Print_Area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</dc:creator>
  <cp:lastModifiedBy>MORRIS</cp:lastModifiedBy>
  <dcterms:created xsi:type="dcterms:W3CDTF">2014-05-06T00:45:21Z</dcterms:created>
  <dcterms:modified xsi:type="dcterms:W3CDTF">2020-01-23T10:54:57Z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stajkovic-Assignment 7.xlsx</vt:lpwstr>
  </property>
</Properties>
</file>