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Sol" sheetId="1" r:id="rId1"/>
  </sheets>
  <calcPr calcId="124519"/>
</workbook>
</file>

<file path=xl/calcChain.xml><?xml version="1.0" encoding="utf-8"?>
<calcChain xmlns="http://schemas.openxmlformats.org/spreadsheetml/2006/main">
  <c r="E21" i="1"/>
  <c r="C20"/>
  <c r="B16"/>
  <c r="F16" s="1"/>
  <c r="B18" s="1"/>
  <c r="E18" s="1"/>
  <c r="B15"/>
  <c r="G11"/>
  <c r="C11"/>
  <c r="C10"/>
  <c r="C9"/>
  <c r="H12" l="1"/>
  <c r="E12"/>
  <c r="G20"/>
  <c r="C21" s="1"/>
  <c r="D21" s="1"/>
  <c r="C23"/>
</calcChain>
</file>

<file path=xl/sharedStrings.xml><?xml version="1.0" encoding="utf-8"?>
<sst xmlns="http://schemas.openxmlformats.org/spreadsheetml/2006/main" count="25" uniqueCount="24">
  <si>
    <t>Mean to be tested μ:</t>
  </si>
  <si>
    <t>Sample Mean X:</t>
  </si>
  <si>
    <t>Sample size :</t>
  </si>
  <si>
    <t>Significance level :</t>
  </si>
  <si>
    <t xml:space="preserve">Ho : μ = </t>
  </si>
  <si>
    <t xml:space="preserve">Ha : μ ≠ </t>
  </si>
  <si>
    <t>α =</t>
  </si>
  <si>
    <t>c</t>
  </si>
  <si>
    <t>μ</t>
  </si>
  <si>
    <t>This is a two-tail test.</t>
  </si>
  <si>
    <t>Z-score</t>
  </si>
  <si>
    <t>Standard deviation of sample means is σx = σ / √n</t>
  </si>
  <si>
    <t xml:space="preserve">σx = </t>
  </si>
  <si>
    <t>For a total α =</t>
  </si>
  <si>
    <t xml:space="preserve">, we place a probability of  </t>
  </si>
  <si>
    <t>on each side.</t>
  </si>
  <si>
    <t>(= total α /2 )</t>
  </si>
  <si>
    <t xml:space="preserve">With α/2 = </t>
  </si>
  <si>
    <r>
      <t xml:space="preserve">, the critical z-score = </t>
    </r>
    <r>
      <rPr>
        <sz val="11"/>
        <rFont val="Arial"/>
        <family val="2"/>
      </rPr>
      <t>±</t>
    </r>
  </si>
  <si>
    <r>
      <t xml:space="preserve">Test statistics = (X - μ) / </t>
    </r>
    <r>
      <rPr>
        <sz val="11"/>
        <rFont val="Arial"/>
        <family val="2"/>
      </rPr>
      <t>σ</t>
    </r>
    <r>
      <rPr>
        <sz val="11"/>
        <rFont val="Arial"/>
        <family val="2"/>
      </rPr>
      <t>x =</t>
    </r>
  </si>
  <si>
    <t>Probability for z-score=</t>
  </si>
  <si>
    <t>p-value =</t>
  </si>
  <si>
    <t>Answer</t>
  </si>
  <si>
    <r>
      <t xml:space="preserve">Standard deviation </t>
    </r>
    <r>
      <rPr>
        <sz val="11"/>
        <rFont val="Calibri"/>
        <family val="2"/>
      </rPr>
      <t>σ</t>
    </r>
    <r>
      <rPr>
        <sz val="11"/>
        <rFont val="Arial"/>
        <family val="2"/>
      </rPr>
      <t>: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</si>
</sst>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65" formatCode="_-* #,##0.00_-;\-* #,##0.00_-;_-* &quot;-&quot;_-;_-@_-"/>
    <numFmt numFmtId="166" formatCode="0.000"/>
    <numFmt numFmtId="167" formatCode="_-* #,##0.000_-;\-* #,##0.000_-;_-* &quot;-&quot;_-;_-@_-"/>
    <numFmt numFmtId="168" formatCode="_-* #,##0.0_-;\-* #,##0.0_-;_-* &quot;-&quot;_-;_-@_-"/>
    <numFmt numFmtId="169" formatCode="0.00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sz val="11"/>
      <color indexed="12"/>
      <name val="Arial"/>
      <family val="2"/>
    </font>
    <font>
      <sz val="11"/>
      <color indexed="1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1" xfId="0" applyFont="1" applyFill="1" applyBorder="1"/>
    <xf numFmtId="165" fontId="3" fillId="0" borderId="1" xfId="1" applyNumberFormat="1" applyFont="1" applyFill="1" applyBorder="1"/>
    <xf numFmtId="0" fontId="3" fillId="0" borderId="0" xfId="0" applyFont="1" applyFill="1" applyBorder="1" applyAlignment="1">
      <alignment horizontal="left"/>
    </xf>
    <xf numFmtId="165" fontId="3" fillId="0" borderId="0" xfId="1" applyNumberFormat="1" applyFont="1" applyFill="1" applyBorder="1" applyAlignment="1">
      <alignment horizontal="left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166" fontId="3" fillId="0" borderId="0" xfId="0" applyNumberFormat="1" applyFont="1" applyFill="1" applyBorder="1" applyAlignment="1">
      <alignment horizontal="left"/>
    </xf>
    <xf numFmtId="166" fontId="3" fillId="0" borderId="0" xfId="0" applyNumberFormat="1" applyFont="1" applyFill="1" applyBorder="1"/>
    <xf numFmtId="165" fontId="3" fillId="0" borderId="0" xfId="1" applyNumberFormat="1" applyFont="1" applyFill="1" applyBorder="1" applyAlignment="1">
      <alignment horizontal="center"/>
    </xf>
    <xf numFmtId="167" fontId="3" fillId="0" borderId="0" xfId="1" applyNumberFormat="1" applyFont="1" applyFill="1" applyBorder="1"/>
    <xf numFmtId="49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168" fontId="3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2" fontId="3" fillId="0" borderId="0" xfId="0" applyNumberFormat="1" applyFont="1" applyFill="1" applyBorder="1"/>
    <xf numFmtId="0" fontId="6" fillId="0" borderId="0" xfId="0" applyFont="1" applyFill="1" applyBorder="1"/>
    <xf numFmtId="0" fontId="3" fillId="0" borderId="0" xfId="0" applyFont="1"/>
    <xf numFmtId="169" fontId="3" fillId="0" borderId="0" xfId="0" applyNumberFormat="1" applyFont="1" applyFill="1" applyBorder="1"/>
    <xf numFmtId="165" fontId="3" fillId="0" borderId="0" xfId="1" applyNumberFormat="1" applyFont="1" applyFill="1" applyBorder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142875</xdr:colOff>
      <xdr:row>6</xdr:row>
      <xdr:rowOff>152400</xdr:rowOff>
    </xdr:from>
    <xdr:ext cx="1009650" cy="57150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10200" y="1257300"/>
          <a:ext cx="10096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1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Reject </a:t>
          </a:r>
          <a:r>
            <a:rPr lang="en-US" sz="1400" b="0" i="1" strike="noStrike">
              <a:solidFill>
                <a:srgbClr val="000000"/>
              </a:solidFill>
              <a:latin typeface="Arial"/>
              <a:cs typeface="Arial"/>
            </a:rPr>
            <a:t>H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0</a:t>
          </a:r>
        </a:p>
        <a:p>
          <a:pPr algn="l" rtl="1">
            <a:defRPr sz="1000"/>
          </a:pPr>
          <a:endParaRPr lang="en-US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>
    <xdr:from>
      <xdr:col>3</xdr:col>
      <xdr:colOff>276225</xdr:colOff>
      <xdr:row>9</xdr:row>
      <xdr:rowOff>142875</xdr:rowOff>
    </xdr:from>
    <xdr:to>
      <xdr:col>3</xdr:col>
      <xdr:colOff>276225</xdr:colOff>
      <xdr:row>9</xdr:row>
      <xdr:rowOff>142875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905125" y="179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276225</xdr:colOff>
      <xdr:row>10</xdr:row>
      <xdr:rowOff>9525</xdr:rowOff>
    </xdr:from>
    <xdr:to>
      <xdr:col>8</xdr:col>
      <xdr:colOff>400050</xdr:colOff>
      <xdr:row>10</xdr:row>
      <xdr:rowOff>9525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905125" y="1838325"/>
          <a:ext cx="3371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571500</xdr:colOff>
      <xdr:row>9</xdr:row>
      <xdr:rowOff>66675</xdr:rowOff>
    </xdr:from>
    <xdr:to>
      <xdr:col>5</xdr:col>
      <xdr:colOff>571500</xdr:colOff>
      <xdr:row>10</xdr:row>
      <xdr:rowOff>9525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4619625" y="1714500"/>
          <a:ext cx="0" cy="123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276225</xdr:colOff>
      <xdr:row>2</xdr:row>
      <xdr:rowOff>95250</xdr:rowOff>
    </xdr:from>
    <xdr:to>
      <xdr:col>8</xdr:col>
      <xdr:colOff>400050</xdr:colOff>
      <xdr:row>9</xdr:row>
      <xdr:rowOff>142875</xdr:rowOff>
    </xdr:to>
    <xdr:sp macro="" textlink="">
      <xdr:nvSpPr>
        <xdr:cNvPr id="6" name="Freeform 5"/>
        <xdr:cNvSpPr>
          <a:spLocks/>
        </xdr:cNvSpPr>
      </xdr:nvSpPr>
      <xdr:spPr bwMode="auto">
        <a:xfrm>
          <a:off x="2905125" y="476250"/>
          <a:ext cx="3371850" cy="1314450"/>
        </a:xfrm>
        <a:custGeom>
          <a:avLst/>
          <a:gdLst/>
          <a:ahLst/>
          <a:cxnLst>
            <a:cxn ang="0">
              <a:pos x="0" y="908"/>
            </a:cxn>
            <a:cxn ang="0">
              <a:pos x="499" y="590"/>
            </a:cxn>
            <a:cxn ang="0">
              <a:pos x="953" y="0"/>
            </a:cxn>
            <a:cxn ang="0">
              <a:pos x="1406" y="590"/>
            </a:cxn>
            <a:cxn ang="0">
              <a:pos x="1996" y="908"/>
            </a:cxn>
          </a:cxnLst>
          <a:rect l="0" t="0" r="r" b="b"/>
          <a:pathLst>
            <a:path w="1996" h="908">
              <a:moveTo>
                <a:pt x="0" y="908"/>
              </a:moveTo>
              <a:cubicBezTo>
                <a:pt x="170" y="824"/>
                <a:pt x="340" y="741"/>
                <a:pt x="499" y="590"/>
              </a:cubicBezTo>
              <a:cubicBezTo>
                <a:pt x="658" y="439"/>
                <a:pt x="802" y="0"/>
                <a:pt x="953" y="0"/>
              </a:cubicBezTo>
              <a:cubicBezTo>
                <a:pt x="1104" y="0"/>
                <a:pt x="1232" y="439"/>
                <a:pt x="1406" y="590"/>
              </a:cubicBezTo>
              <a:cubicBezTo>
                <a:pt x="1580" y="741"/>
                <a:pt x="1788" y="824"/>
                <a:pt x="1996" y="908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ffectLst/>
      </xdr:spPr>
    </xdr:sp>
    <xdr:clientData/>
  </xdr:twoCellAnchor>
  <xdr:twoCellAnchor>
    <xdr:from>
      <xdr:col>3</xdr:col>
      <xdr:colOff>276225</xdr:colOff>
      <xdr:row>8</xdr:row>
      <xdr:rowOff>9525</xdr:rowOff>
    </xdr:from>
    <xdr:to>
      <xdr:col>4</xdr:col>
      <xdr:colOff>85725</xdr:colOff>
      <xdr:row>10</xdr:row>
      <xdr:rowOff>9525</xdr:rowOff>
    </xdr:to>
    <xdr:sp macro="" textlink="">
      <xdr:nvSpPr>
        <xdr:cNvPr id="7" name="Freeform 6"/>
        <xdr:cNvSpPr>
          <a:spLocks/>
        </xdr:cNvSpPr>
      </xdr:nvSpPr>
      <xdr:spPr bwMode="auto">
        <a:xfrm>
          <a:off x="2905125" y="1476375"/>
          <a:ext cx="619125" cy="361950"/>
        </a:xfrm>
        <a:custGeom>
          <a:avLst/>
          <a:gdLst/>
          <a:ahLst/>
          <a:cxnLst>
            <a:cxn ang="0">
              <a:pos x="0" y="182"/>
            </a:cxn>
            <a:cxn ang="0">
              <a:pos x="91" y="136"/>
            </a:cxn>
            <a:cxn ang="0">
              <a:pos x="181" y="91"/>
            </a:cxn>
            <a:cxn ang="0">
              <a:pos x="272" y="45"/>
            </a:cxn>
            <a:cxn ang="0">
              <a:pos x="317" y="0"/>
            </a:cxn>
            <a:cxn ang="0">
              <a:pos x="317" y="227"/>
            </a:cxn>
            <a:cxn ang="0">
              <a:pos x="0" y="227"/>
            </a:cxn>
            <a:cxn ang="0">
              <a:pos x="0" y="182"/>
            </a:cxn>
          </a:cxnLst>
          <a:rect l="0" t="0" r="r" b="b"/>
          <a:pathLst>
            <a:path w="317" h="227">
              <a:moveTo>
                <a:pt x="0" y="182"/>
              </a:moveTo>
              <a:lnTo>
                <a:pt x="91" y="136"/>
              </a:lnTo>
              <a:lnTo>
                <a:pt x="181" y="91"/>
              </a:lnTo>
              <a:lnTo>
                <a:pt x="272" y="45"/>
              </a:lnTo>
              <a:lnTo>
                <a:pt x="317" y="0"/>
              </a:lnTo>
              <a:lnTo>
                <a:pt x="317" y="227"/>
              </a:lnTo>
              <a:lnTo>
                <a:pt x="0" y="227"/>
              </a:lnTo>
              <a:lnTo>
                <a:pt x="0" y="182"/>
              </a:lnTo>
              <a:close/>
            </a:path>
          </a:pathLst>
        </a:cu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  <a:effectLst/>
      </xdr:spPr>
    </xdr:sp>
    <xdr:clientData/>
  </xdr:twoCellAnchor>
  <xdr:oneCellAnchor>
    <xdr:from>
      <xdr:col>4</xdr:col>
      <xdr:colOff>466725</xdr:colOff>
      <xdr:row>1</xdr:row>
      <xdr:rowOff>9525</xdr:rowOff>
    </xdr:from>
    <xdr:ext cx="1466850" cy="571500"/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3905250" y="200025"/>
          <a:ext cx="14668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1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Fail to reject </a:t>
          </a:r>
          <a:r>
            <a:rPr lang="en-US" sz="1400" b="0" i="1" strike="noStrike">
              <a:solidFill>
                <a:srgbClr val="000000"/>
              </a:solidFill>
              <a:latin typeface="Arial"/>
              <a:cs typeface="Arial"/>
            </a:rPr>
            <a:t>H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0</a:t>
          </a:r>
        </a:p>
        <a:p>
          <a:pPr algn="l" rtl="1">
            <a:defRPr sz="1000"/>
          </a:pPr>
          <a:endParaRPr lang="en-US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3</xdr:col>
      <xdr:colOff>66675</xdr:colOff>
      <xdr:row>6</xdr:row>
      <xdr:rowOff>152400</xdr:rowOff>
    </xdr:from>
    <xdr:ext cx="1009650" cy="571500"/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2695575" y="1257300"/>
          <a:ext cx="10096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1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Reject </a:t>
          </a:r>
          <a:r>
            <a:rPr lang="en-US" sz="1400" b="0" i="1" strike="noStrike">
              <a:solidFill>
                <a:srgbClr val="000000"/>
              </a:solidFill>
              <a:latin typeface="Arial"/>
              <a:cs typeface="Arial"/>
            </a:rPr>
            <a:t>H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0</a:t>
          </a:r>
        </a:p>
        <a:p>
          <a:pPr algn="l" rtl="1">
            <a:defRPr sz="1000"/>
          </a:pPr>
          <a:endParaRPr lang="en-US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4</xdr:col>
      <xdr:colOff>533400</xdr:colOff>
      <xdr:row>6</xdr:row>
      <xdr:rowOff>19050</xdr:rowOff>
    </xdr:from>
    <xdr:ext cx="1371600" cy="781050"/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971925" y="1123950"/>
          <a:ext cx="13716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1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Distribution of</a:t>
          </a:r>
        </a:p>
        <a:p>
          <a:pPr algn="l" rtl="1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sample means</a:t>
          </a:r>
        </a:p>
        <a:p>
          <a:pPr algn="l" rtl="1">
            <a:defRPr sz="1000"/>
          </a:pPr>
          <a:endParaRPr lang="en-US" sz="14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3</xdr:col>
      <xdr:colOff>428625</xdr:colOff>
      <xdr:row>8</xdr:row>
      <xdr:rowOff>123825</xdr:rowOff>
    </xdr:from>
    <xdr:ext cx="295275" cy="552450"/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3057525" y="1590675"/>
          <a:ext cx="295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1">
            <a:defRPr sz="1000"/>
          </a:pPr>
          <a:r>
            <a:rPr lang="el-GR" sz="1400" b="0" i="0" strike="noStrike">
              <a:solidFill>
                <a:srgbClr val="000000"/>
              </a:solidFill>
              <a:latin typeface="Arial"/>
              <a:cs typeface="Arial"/>
            </a:rPr>
            <a:t>α</a:t>
          </a:r>
        </a:p>
        <a:p>
          <a:pPr algn="l" rtl="1">
            <a:defRPr sz="1000"/>
          </a:pPr>
          <a:endParaRPr lang="el-GR" sz="14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>
    <xdr:from>
      <xdr:col>7</xdr:col>
      <xdr:colOff>361950</xdr:colOff>
      <xdr:row>8</xdr:row>
      <xdr:rowOff>57150</xdr:rowOff>
    </xdr:from>
    <xdr:to>
      <xdr:col>8</xdr:col>
      <xdr:colOff>400050</xdr:colOff>
      <xdr:row>10</xdr:row>
      <xdr:rowOff>9525</xdr:rowOff>
    </xdr:to>
    <xdr:sp macro="" textlink="">
      <xdr:nvSpPr>
        <xdr:cNvPr id="12" name="Freeform 11"/>
        <xdr:cNvSpPr>
          <a:spLocks/>
        </xdr:cNvSpPr>
      </xdr:nvSpPr>
      <xdr:spPr bwMode="auto">
        <a:xfrm>
          <a:off x="5629275" y="1524000"/>
          <a:ext cx="647700" cy="314325"/>
        </a:xfrm>
        <a:custGeom>
          <a:avLst/>
          <a:gdLst/>
          <a:ahLst/>
          <a:cxnLst>
            <a:cxn ang="0">
              <a:pos x="0" y="227"/>
            </a:cxn>
            <a:cxn ang="0">
              <a:pos x="0" y="0"/>
            </a:cxn>
            <a:cxn ang="0">
              <a:pos x="90" y="45"/>
            </a:cxn>
            <a:cxn ang="0">
              <a:pos x="181" y="91"/>
            </a:cxn>
            <a:cxn ang="0">
              <a:pos x="408" y="182"/>
            </a:cxn>
            <a:cxn ang="0">
              <a:pos x="408" y="227"/>
            </a:cxn>
            <a:cxn ang="0">
              <a:pos x="0" y="227"/>
            </a:cxn>
          </a:cxnLst>
          <a:rect l="0" t="0" r="r" b="b"/>
          <a:pathLst>
            <a:path w="408" h="227">
              <a:moveTo>
                <a:pt x="0" y="227"/>
              </a:moveTo>
              <a:lnTo>
                <a:pt x="0" y="0"/>
              </a:lnTo>
              <a:lnTo>
                <a:pt x="90" y="45"/>
              </a:lnTo>
              <a:lnTo>
                <a:pt x="181" y="91"/>
              </a:lnTo>
              <a:lnTo>
                <a:pt x="408" y="182"/>
              </a:lnTo>
              <a:lnTo>
                <a:pt x="408" y="227"/>
              </a:lnTo>
              <a:lnTo>
                <a:pt x="0" y="227"/>
              </a:lnTo>
              <a:close/>
            </a:path>
          </a:pathLst>
        </a:cu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  <a:effectLst/>
      </xdr:spPr>
    </xdr:sp>
    <xdr:clientData/>
  </xdr:twoCellAnchor>
  <xdr:oneCellAnchor>
    <xdr:from>
      <xdr:col>7</xdr:col>
      <xdr:colOff>428625</xdr:colOff>
      <xdr:row>8</xdr:row>
      <xdr:rowOff>133350</xdr:rowOff>
    </xdr:from>
    <xdr:ext cx="295275" cy="552450"/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5695950" y="1600200"/>
          <a:ext cx="295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1">
            <a:defRPr sz="1000"/>
          </a:pPr>
          <a:r>
            <a:rPr lang="el-GR" sz="1400" b="0" i="0" strike="noStrike">
              <a:solidFill>
                <a:srgbClr val="000000"/>
              </a:solidFill>
              <a:latin typeface="Arial"/>
              <a:cs typeface="Arial"/>
            </a:rPr>
            <a:t>α</a:t>
          </a:r>
        </a:p>
        <a:p>
          <a:pPr algn="l" rtl="1">
            <a:defRPr sz="1000"/>
          </a:pPr>
          <a:endParaRPr lang="el-GR" sz="14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activeCell="K6" sqref="K6"/>
    </sheetView>
  </sheetViews>
  <sheetFormatPr defaultRowHeight="14.25"/>
  <cols>
    <col min="1" max="1" width="22" style="25" customWidth="1"/>
    <col min="2" max="16384" width="9.140625" style="25"/>
  </cols>
  <sheetData>
    <row r="1" spans="1:9" s="2" customFormat="1" ht="15">
      <c r="A1" s="1"/>
    </row>
    <row r="2" spans="1:9" s="2" customFormat="1" ht="15">
      <c r="B2" s="3"/>
    </row>
    <row r="3" spans="1:9" s="2" customFormat="1">
      <c r="A3" s="4" t="s">
        <v>0</v>
      </c>
      <c r="B3" s="5">
        <v>28</v>
      </c>
    </row>
    <row r="4" spans="1:9" s="2" customFormat="1">
      <c r="A4" s="4" t="s">
        <v>1</v>
      </c>
      <c r="B4" s="5">
        <v>32.700000000000003</v>
      </c>
    </row>
    <row r="5" spans="1:9" s="2" customFormat="1" ht="15">
      <c r="A5" s="4" t="s">
        <v>23</v>
      </c>
      <c r="B5" s="5">
        <v>4.75</v>
      </c>
    </row>
    <row r="6" spans="1:9" s="2" customFormat="1">
      <c r="A6" s="4" t="s">
        <v>2</v>
      </c>
      <c r="B6" s="5">
        <v>7</v>
      </c>
    </row>
    <row r="7" spans="1:9" s="2" customFormat="1">
      <c r="A7" s="4" t="s">
        <v>3</v>
      </c>
      <c r="B7" s="6">
        <v>0.01</v>
      </c>
    </row>
    <row r="8" spans="1:9" s="2" customFormat="1"/>
    <row r="9" spans="1:9" s="2" customFormat="1">
      <c r="B9" s="4" t="s">
        <v>4</v>
      </c>
      <c r="C9" s="7">
        <f>B3</f>
        <v>28</v>
      </c>
    </row>
    <row r="10" spans="1:9" s="2" customFormat="1">
      <c r="B10" s="4" t="s">
        <v>5</v>
      </c>
      <c r="C10" s="7">
        <f>B3</f>
        <v>28</v>
      </c>
    </row>
    <row r="11" spans="1:9" s="2" customFormat="1">
      <c r="B11" s="4" t="s">
        <v>6</v>
      </c>
      <c r="C11" s="8">
        <f>B7</f>
        <v>0.01</v>
      </c>
      <c r="D11" s="9"/>
      <c r="E11" s="10" t="s">
        <v>7</v>
      </c>
      <c r="F11" s="11" t="s">
        <v>8</v>
      </c>
      <c r="G11" s="10">
        <f>B3</f>
        <v>28</v>
      </c>
      <c r="H11" s="12" t="s">
        <v>7</v>
      </c>
      <c r="I11" s="9"/>
    </row>
    <row r="12" spans="1:9" s="2" customFormat="1">
      <c r="B12" s="2" t="s">
        <v>9</v>
      </c>
      <c r="E12" s="13">
        <f>E18*-1</f>
        <v>-2.5758293035489102</v>
      </c>
      <c r="H12" s="14">
        <f>E18</f>
        <v>2.5758293035489102</v>
      </c>
      <c r="I12" s="4" t="s">
        <v>10</v>
      </c>
    </row>
    <row r="13" spans="1:9" s="2" customFormat="1">
      <c r="F13" s="2">
        <v>0</v>
      </c>
      <c r="I13" s="4"/>
    </row>
    <row r="14" spans="1:9" s="2" customFormat="1">
      <c r="A14" s="2" t="s">
        <v>11</v>
      </c>
    </row>
    <row r="15" spans="1:9" s="2" customFormat="1">
      <c r="A15" s="4" t="s">
        <v>12</v>
      </c>
      <c r="B15" s="13">
        <f>B5/B6^0.5</f>
        <v>1.7953312467938292</v>
      </c>
    </row>
    <row r="16" spans="1:9" s="2" customFormat="1">
      <c r="A16" s="4" t="s">
        <v>13</v>
      </c>
      <c r="B16" s="15">
        <f>B7</f>
        <v>0.01</v>
      </c>
      <c r="C16" s="2" t="s">
        <v>14</v>
      </c>
      <c r="F16" s="16">
        <f>B16/2</f>
        <v>5.0000000000000001E-3</v>
      </c>
      <c r="G16" s="2" t="s">
        <v>15</v>
      </c>
    </row>
    <row r="17" spans="1:7" s="2" customFormat="1">
      <c r="A17" s="4"/>
      <c r="F17" s="2" t="s">
        <v>16</v>
      </c>
    </row>
    <row r="18" spans="1:7" s="2" customFormat="1">
      <c r="A18" s="4" t="s">
        <v>17</v>
      </c>
      <c r="B18" s="16">
        <f>F16</f>
        <v>5.0000000000000001E-3</v>
      </c>
      <c r="D18" s="4" t="s">
        <v>18</v>
      </c>
      <c r="E18" s="13">
        <f>NORMSINV(1-B18)</f>
        <v>2.5758293035489102</v>
      </c>
    </row>
    <row r="19" spans="1:7" s="2" customFormat="1"/>
    <row r="20" spans="1:7" s="2" customFormat="1">
      <c r="B20" s="4" t="s">
        <v>19</v>
      </c>
      <c r="C20" s="21">
        <f>ABS((B4-B3)/B15)</f>
        <v>2.6179012972639124</v>
      </c>
      <c r="D20" s="17"/>
      <c r="F20" s="18" t="s">
        <v>20</v>
      </c>
      <c r="G20" s="13">
        <f>NORMSDIST(C20)</f>
        <v>0.99557638040784502</v>
      </c>
    </row>
    <row r="21" spans="1:7" s="2" customFormat="1">
      <c r="B21" s="19" t="s">
        <v>21</v>
      </c>
      <c r="C21" s="26">
        <f>IF(C20&gt;0,2*(1-G20),2*G20)</f>
        <v>8.8472391843099629E-3</v>
      </c>
      <c r="D21" s="20" t="str">
        <f>IF(C21&lt;E21,"&lt;","&gt;")</f>
        <v>&lt;</v>
      </c>
      <c r="E21" s="27">
        <f>B7</f>
        <v>0.01</v>
      </c>
    </row>
    <row r="22" spans="1:7" s="2" customFormat="1">
      <c r="C22" s="4"/>
      <c r="D22" s="21"/>
    </row>
    <row r="23" spans="1:7" s="2" customFormat="1">
      <c r="B23" s="2" t="s">
        <v>22</v>
      </c>
      <c r="C23" s="22" t="str">
        <f>IF(C20&gt;E18,"Ho can be rejected","Ho cannot be rejected")</f>
        <v>Ho can be rejected</v>
      </c>
      <c r="D23" s="23"/>
      <c r="E23" s="20"/>
    </row>
    <row r="24" spans="1:7" s="2" customFormat="1">
      <c r="A24" s="2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</dc:creator>
  <cp:lastModifiedBy>Exploring</cp:lastModifiedBy>
  <dcterms:created xsi:type="dcterms:W3CDTF">2020-04-15T18:46:11Z</dcterms:created>
  <dcterms:modified xsi:type="dcterms:W3CDTF">2020-04-15T18:48:01Z</dcterms:modified>
</cp:coreProperties>
</file>