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7360B6CF-93F0-455A-8392-4E7AED3E3406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Documentation" sheetId="5" r:id="rId1"/>
    <sheet name="Travel Expenses" sheetId="6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" l="1"/>
  <c r="G17" i="6"/>
  <c r="H17" i="6"/>
  <c r="I17" i="6"/>
  <c r="E17" i="6"/>
  <c r="E12" i="6"/>
  <c r="E13" i="6"/>
  <c r="E14" i="6"/>
  <c r="E15" i="6"/>
  <c r="E16" i="6"/>
  <c r="E11" i="6"/>
  <c r="C8" i="6"/>
  <c r="C7" i="6"/>
  <c r="I16" i="6" l="1"/>
  <c r="I15" i="6"/>
  <c r="I14" i="6"/>
  <c r="I13" i="6"/>
  <c r="I12" i="6"/>
  <c r="I11" i="6"/>
</calcChain>
</file>

<file path=xl/sharedStrings.xml><?xml version="1.0" encoding="utf-8"?>
<sst xmlns="http://schemas.openxmlformats.org/spreadsheetml/2006/main" count="33" uniqueCount="32">
  <si>
    <t>Note: Do not edit this sheet. If your name does not appear in cell B6, please download a new copy of the file from the SAM website.</t>
  </si>
  <si>
    <t>Andrea Ivory</t>
  </si>
  <si>
    <t>Author:</t>
  </si>
  <si>
    <t>Total</t>
  </si>
  <si>
    <t>RetailPro</t>
  </si>
  <si>
    <t>COMPLETE A TRAVEL EXPENSE WORKSHEET</t>
  </si>
  <si>
    <t>Travel Expense Statement</t>
  </si>
  <si>
    <t>Name:</t>
  </si>
  <si>
    <t>Employee ID:</t>
  </si>
  <si>
    <t>Department:</t>
  </si>
  <si>
    <t>Date</t>
  </si>
  <si>
    <t>Trip Description</t>
  </si>
  <si>
    <t>Miles Driven</t>
  </si>
  <si>
    <t>Mileage Expense</t>
  </si>
  <si>
    <t>Hotel</t>
  </si>
  <si>
    <t>Meals</t>
  </si>
  <si>
    <t>Incidentals</t>
  </si>
  <si>
    <t>Approved by:</t>
  </si>
  <si>
    <t>Current mileage rate:</t>
  </si>
  <si>
    <t>Martin Hernandez</t>
  </si>
  <si>
    <t>B10-M82</t>
  </si>
  <si>
    <t>QMarket stores in Deer Park</t>
  </si>
  <si>
    <t>Southwright stores in Arlington</t>
  </si>
  <si>
    <t>Circle Ranch stores Baytown</t>
  </si>
  <si>
    <t>Circle Ranch main office</t>
  </si>
  <si>
    <t>RetailPro headquarters</t>
  </si>
  <si>
    <t>From:</t>
  </si>
  <si>
    <t>To:</t>
  </si>
  <si>
    <t>Totals</t>
  </si>
  <si>
    <t>Operations</t>
  </si>
  <si>
    <r>
      <t xml:space="preserve"> Shelly Cashman Excel 2019 </t>
    </r>
    <r>
      <rPr>
        <sz val="10"/>
        <color theme="0"/>
        <rFont val="Century Gothic"/>
        <family val="2"/>
      </rPr>
      <t>| Module 1: End of Module Project 2</t>
    </r>
  </si>
  <si>
    <r>
      <t>Retail conference in Houston</t>
    </r>
    <r>
      <rPr>
        <sz val="12"/>
        <color theme="1"/>
        <rFont val="Century Gothic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</si>
</sst>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7" x14ac:knownFonts="1">
    <font>
      <sz val="11"/>
      <color theme="1"/>
      <name val="Franklin Gothic Book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Franklin Gothic Book"/>
      <family val="2"/>
      <scheme val="minor"/>
    </font>
    <font>
      <sz val="18"/>
      <color theme="3"/>
      <name val="Franklin Gothic Book"/>
      <family val="2"/>
      <scheme val="major"/>
    </font>
    <font>
      <b/>
      <sz val="11"/>
      <color theme="1"/>
      <name val="Franklin Gothic Book"/>
      <family val="2"/>
      <scheme val="minor"/>
    </font>
    <font>
      <sz val="11"/>
      <color theme="0"/>
      <name val="Franklin Gothic Book"/>
      <family val="2"/>
      <scheme val="minor"/>
    </font>
    <font>
      <sz val="12"/>
      <color theme="1"/>
      <name val="Century Gothic"/>
      <family val="2"/>
    </font>
    <font>
      <i/>
      <sz val="11"/>
      <color theme="1" tint="0.14999847407452621"/>
      <name val="Franklin Gothic Book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</patternFill>
    </fill>
  </fills>
  <borders count="13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 tint="0.39994506668294322"/>
      </top>
      <bottom/>
      <diagonal/>
    </border>
    <border>
      <left/>
      <right/>
      <top/>
      <bottom style="thin">
        <color theme="5" tint="0.39994506668294322"/>
      </bottom>
      <diagonal/>
    </border>
    <border>
      <left/>
      <right/>
      <top style="double">
        <color theme="4"/>
      </top>
      <bottom/>
      <diagonal/>
    </border>
    <border>
      <left/>
      <right/>
      <top/>
      <bottom style="thin">
        <color theme="5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5" fillId="2" borderId="0">
      <alignment vertical="top" wrapText="1"/>
    </xf>
    <xf numFmtId="0" fontId="4" fillId="2" borderId="0">
      <alignment vertical="top" wrapText="1"/>
    </xf>
    <xf numFmtId="0" fontId="5" fillId="2" borderId="0">
      <alignment vertical="top" wrapText="1"/>
    </xf>
    <xf numFmtId="43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8" borderId="0" applyNumberFormat="0" applyBorder="0" applyAlignment="0" applyProtection="0"/>
  </cellStyleXfs>
  <cellXfs count="39">
    <xf numFmtId="0" fontId="0" fillId="0" borderId="0" xfId="0"/>
    <xf numFmtId="0" fontId="3" fillId="2" borderId="0" xfId="2" applyFont="1" applyFill="1" applyBorder="1" applyAlignment="1">
      <alignment horizontal="left"/>
    </xf>
    <xf numFmtId="0" fontId="1" fillId="0" borderId="0" xfId="2" applyFill="1"/>
    <xf numFmtId="0" fontId="1" fillId="0" borderId="0" xfId="2" applyFill="1" applyAlignment="1">
      <alignment wrapText="1"/>
    </xf>
    <xf numFmtId="0" fontId="3" fillId="2" borderId="0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wrapText="1"/>
    </xf>
    <xf numFmtId="0" fontId="7" fillId="3" borderId="2" xfId="2" applyFont="1" applyFill="1" applyBorder="1" applyAlignment="1">
      <alignment horizontal="left"/>
    </xf>
    <xf numFmtId="0" fontId="8" fillId="4" borderId="5" xfId="2" applyFont="1" applyFill="1" applyBorder="1" applyAlignment="1">
      <alignment vertical="center"/>
    </xf>
    <xf numFmtId="0" fontId="3" fillId="4" borderId="6" xfId="2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4" fillId="2" borderId="0" xfId="4" applyBorder="1" applyAlignment="1">
      <alignment horizontal="left" vertical="top" wrapText="1"/>
    </xf>
    <xf numFmtId="0" fontId="10" fillId="2" borderId="0" xfId="5" applyFont="1" applyBorder="1" applyAlignment="1">
      <alignment horizontal="left" vertical="top" wrapText="1"/>
    </xf>
    <xf numFmtId="0" fontId="0" fillId="2" borderId="8" xfId="0" applyFill="1" applyBorder="1"/>
    <xf numFmtId="44" fontId="13" fillId="2" borderId="7" xfId="8" applyFont="1" applyFill="1" applyBorder="1"/>
    <xf numFmtId="0" fontId="0" fillId="0" borderId="0" xfId="0" applyBorder="1"/>
    <xf numFmtId="14" fontId="0" fillId="2" borderId="8" xfId="0" applyNumberFormat="1" applyFill="1" applyBorder="1"/>
    <xf numFmtId="0" fontId="0" fillId="6" borderId="0" xfId="0" applyFill="1" applyBorder="1"/>
    <xf numFmtId="44" fontId="0" fillId="6" borderId="0" xfId="8" applyFont="1" applyFill="1" applyBorder="1"/>
    <xf numFmtId="0" fontId="0" fillId="6" borderId="0" xfId="0" applyFill="1"/>
    <xf numFmtId="0" fontId="13" fillId="6" borderId="0" xfId="0" applyFont="1" applyFill="1" applyBorder="1" applyAlignment="1">
      <alignment horizontal="right"/>
    </xf>
    <xf numFmtId="0" fontId="0" fillId="6" borderId="11" xfId="0" applyFill="1" applyBorder="1"/>
    <xf numFmtId="0" fontId="0" fillId="6" borderId="10" xfId="0" applyFill="1" applyBorder="1"/>
    <xf numFmtId="0" fontId="11" fillId="7" borderId="0" xfId="9" applyFill="1" applyBorder="1"/>
    <xf numFmtId="0" fontId="0" fillId="7" borderId="0" xfId="9" applyFont="1" applyFill="1" applyBorder="1"/>
    <xf numFmtId="0" fontId="9" fillId="4" borderId="5" xfId="2" applyFont="1" applyFill="1" applyBorder="1" applyAlignment="1">
      <alignment vertical="center"/>
    </xf>
    <xf numFmtId="14" fontId="11" fillId="7" borderId="0" xfId="9" applyNumberForma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0" fillId="6" borderId="0" xfId="0" applyFill="1" applyBorder="1"/>
    <xf numFmtId="0" fontId="11" fillId="7" borderId="0" xfId="9" applyFill="1" applyBorder="1"/>
    <xf numFmtId="0" fontId="12" fillId="6" borderId="9" xfId="7" applyFill="1" applyBorder="1"/>
    <xf numFmtId="0" fontId="14" fillId="8" borderId="0" xfId="10"/>
    <xf numFmtId="0" fontId="14" fillId="8" borderId="12" xfId="10" applyBorder="1"/>
    <xf numFmtId="44" fontId="0" fillId="2" borderId="8" xfId="6" applyNumberFormat="1" applyFont="1" applyFill="1" applyBorder="1"/>
    <xf numFmtId="44" fontId="0" fillId="2" borderId="8" xfId="8" applyNumberFormat="1" applyFont="1" applyFill="1" applyBorder="1"/>
    <xf numFmtId="0" fontId="16" fillId="7" borderId="10" xfId="9" applyFont="1" applyFill="1" applyBorder="1" applyAlignment="1">
      <alignment horizontal="right"/>
    </xf>
  </cellXfs>
  <cellStyles count="11">
    <cellStyle name="20% - Accent3" xfId="9" builtinId="38"/>
    <cellStyle name="Accent3" xfId="10" builtinId="37"/>
    <cellStyle name="Comma" xfId="6" builtinId="3"/>
    <cellStyle name="Currency" xfId="8" builtinId="4"/>
    <cellStyle name="Normal" xfId="0" builtinId="0"/>
    <cellStyle name="Normal 2" xfId="1" xr:uid="{00000000-0005-0000-0000-000004000000}"/>
    <cellStyle name="Normal 2 2" xfId="2" xr:uid="{00000000-0005-0000-0000-000005000000}"/>
    <cellStyle name="Project Header" xfId="3" xr:uid="{00000000-0005-0000-0000-000006000000}"/>
    <cellStyle name="Student Name" xfId="4" xr:uid="{00000000-0005-0000-0000-000007000000}"/>
    <cellStyle name="Submission" xfId="5" xr:uid="{00000000-0005-0000-0000-000008000000}"/>
    <cellStyle name="Title" xfId="7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Travel Expenses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5B2-467A-BC8C-7D83E6F03BE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5B2-467A-BC8C-7D83E6F03B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5B2-467A-BC8C-7D83E6F03BE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5B2-467A-BC8C-7D83E6F03B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'Travel Expenses'!$E$10:$H$10</c:f>
              <c:strCache>
                <c:ptCount val="4"/>
                <c:pt idx="0">
                  <c:v>Mileage Expense</c:v>
                </c:pt>
                <c:pt idx="1">
                  <c:v>Hotel</c:v>
                </c:pt>
                <c:pt idx="2">
                  <c:v>Meals</c:v>
                </c:pt>
                <c:pt idx="3">
                  <c:v>Incidentals</c:v>
                </c:pt>
              </c:strCache>
            </c:strRef>
          </c:cat>
          <c:val>
            <c:numRef>
              <c:f>'Travel Expenses'!$E$17:$H$17</c:f>
              <c:numCache>
                <c:formatCode>_("$"* #,##0.00_);_("$"* \(#,##0.00\);_("$"* "-"??_);_(@_)</c:formatCode>
                <c:ptCount val="4"/>
                <c:pt idx="0">
                  <c:v>125.95</c:v>
                </c:pt>
                <c:pt idx="1">
                  <c:v>447.25</c:v>
                </c:pt>
                <c:pt idx="2">
                  <c:v>167.35</c:v>
                </c:pt>
                <c:pt idx="3">
                  <c:v>212.25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5B2-467A-BC8C-7D83E6F03BE7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5306897</xdr:colOff>
      <xdr:row>0</xdr:row>
      <xdr:rowOff>0</xdr:rowOff>
    </xdr:from>
    <xdr:to>
      <xdr:col>3</xdr:col>
      <xdr:colOff>0</xdr:colOff>
      <xdr:row>1</xdr:row>
      <xdr:rowOff>7640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6037" y="0"/>
          <a:ext cx="1787323" cy="41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323849</xdr:colOff>
      <xdr:row>22</xdr:row>
      <xdr:rowOff>23812</xdr:rowOff>
    </xdr:from>
    <xdr:to>
      <xdr:col>4</xdr:col>
      <xdr:colOff>1085849</xdr:colOff>
      <xdr:row>35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rop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Crop">
      <a:majorFont>
        <a:latin typeface="Franklin Gothic Book" panose="020B0503020102020204"/>
        <a:ea typeface=""/>
        <a:cs typeface=""/>
        <a:font script="Jpan" typeface="メイリオ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メイリオ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Crop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34925" cap="flat" cmpd="sng" algn="in">
          <a:solidFill>
            <a:schemeClr val="phClr"/>
          </a:solidFill>
          <a:prstDash val="solid"/>
        </a:ln>
        <a:ln w="1905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rop" id="{EC9488ED-E761-4D60-9AC4-764D1FE2C171}" vid="{CE19780C-D67D-4C13-9DE9-A52BC3BA51B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zoomScaleNormal="100" workbookViewId="0">
      <selection activeCell="H1" sqref="H1"/>
    </sheetView>
  </sheetViews>
  <sheetFormatPr defaultColWidth="8.88671875" defaultRowHeight="12.75" x14ac:dyDescent="0.2"/>
  <cols>
    <col min="1" max="1" width="8.77734375" style="2" customWidth="1"/>
    <col min="2" max="2" width="80.77734375" style="2" customWidth="1"/>
    <col min="3" max="3" width="3.77734375" style="2" customWidth="1"/>
    <col min="4" max="16384" width="8.88671875" style="2"/>
  </cols>
  <sheetData>
    <row r="1" spans="1:3" ht="32.25" customHeight="1" x14ac:dyDescent="0.25">
      <c r="A1" s="8"/>
      <c r="B1" s="25" t="s">
        <v>30</v>
      </c>
      <c r="C1" s="9"/>
    </row>
    <row r="2" spans="1:3" ht="5.0999999999999996" customHeight="1" x14ac:dyDescent="0.3">
      <c r="A2" s="10"/>
      <c r="B2"/>
      <c r="C2" s="5"/>
    </row>
    <row r="3" spans="1:3" s="3" customFormat="1" ht="34.5" x14ac:dyDescent="0.25">
      <c r="A3" s="1"/>
      <c r="B3" s="11" t="s">
        <v>4</v>
      </c>
      <c r="C3" s="6"/>
    </row>
    <row r="4" spans="1:3" ht="16.5" x14ac:dyDescent="0.25">
      <c r="A4" s="1"/>
      <c r="B4" s="12" t="s">
        <v>5</v>
      </c>
      <c r="C4" s="5"/>
    </row>
    <row r="5" spans="1:3" ht="15.75" customHeight="1" x14ac:dyDescent="0.25">
      <c r="A5" s="1"/>
      <c r="B5" s="1"/>
      <c r="C5" s="5"/>
    </row>
    <row r="6" spans="1:3" ht="13.5" x14ac:dyDescent="0.25">
      <c r="A6" s="4" t="s">
        <v>2</v>
      </c>
      <c r="B6" s="7" t="s">
        <v>1</v>
      </c>
      <c r="C6" s="5"/>
    </row>
    <row r="7" spans="1:3" ht="13.5" x14ac:dyDescent="0.25">
      <c r="A7" s="1"/>
      <c r="B7" s="1"/>
      <c r="C7" s="5"/>
    </row>
    <row r="8" spans="1:3" x14ac:dyDescent="0.2">
      <c r="A8" s="27" t="s">
        <v>0</v>
      </c>
      <c r="B8" s="27"/>
      <c r="C8" s="28"/>
    </row>
    <row r="9" spans="1:3" x14ac:dyDescent="0.2">
      <c r="A9" s="27"/>
      <c r="B9" s="27"/>
      <c r="C9" s="28"/>
    </row>
    <row r="10" spans="1:3" ht="13.5" thickBot="1" x14ac:dyDescent="0.25">
      <c r="A10" s="29"/>
      <c r="B10" s="29"/>
      <c r="C10" s="30"/>
    </row>
    <row r="11" spans="1:3" ht="13.5" thickTop="1" x14ac:dyDescent="0.2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 xr:uid="{00000000-0002-0000-0000-000000000000}"/>
    <dataValidation allowBlank="1" error="pavI8MeUFtEyxX2I4tkyd8b40788-ed0e-4b0b-8370-f4538217d241" sqref="A1:C2 A3:C3 A4:C11" xr:uid="{00000000-0002-0000-0000-000001000000}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1"/>
  <sheetViews>
    <sheetView tabSelected="1" workbookViewId="0">
      <selection activeCell="K16" activeCellId="2" sqref="L7 K16 K16"/>
    </sheetView>
  </sheetViews>
  <sheetFormatPr defaultRowHeight="15.75" x14ac:dyDescent="0.3"/>
  <cols>
    <col min="1" max="1" width="3.77734375" customWidth="1"/>
    <col min="2" max="2" width="10.21875" bestFit="1" customWidth="1"/>
    <col min="3" max="3" width="22.88671875" bestFit="1" customWidth="1"/>
    <col min="4" max="4" width="9.6640625" bestFit="1" customWidth="1"/>
    <col min="5" max="5" width="12.77734375" bestFit="1" customWidth="1"/>
    <col min="6" max="9" width="9.77734375" customWidth="1"/>
  </cols>
  <sheetData>
    <row r="2" spans="1:10" ht="24" x14ac:dyDescent="0.4">
      <c r="A2" s="15"/>
      <c r="B2" s="33" t="s">
        <v>6</v>
      </c>
      <c r="C2" s="33"/>
      <c r="D2" s="33"/>
      <c r="E2" s="33"/>
      <c r="F2" s="33"/>
      <c r="G2" s="33"/>
      <c r="H2" s="33"/>
      <c r="I2" s="33"/>
      <c r="J2" s="15"/>
    </row>
    <row r="3" spans="1:10" x14ac:dyDescent="0.3">
      <c r="A3" s="15"/>
      <c r="B3" s="17"/>
      <c r="C3" s="17"/>
      <c r="D3" s="17"/>
      <c r="E3" s="17"/>
      <c r="F3" s="17"/>
      <c r="G3" s="31" t="s">
        <v>18</v>
      </c>
      <c r="H3" s="31"/>
      <c r="I3" s="18">
        <v>0.55000000000000004</v>
      </c>
      <c r="J3" s="15"/>
    </row>
    <row r="4" spans="1:10" x14ac:dyDescent="0.3">
      <c r="A4" s="15"/>
      <c r="B4" s="23" t="s">
        <v>7</v>
      </c>
      <c r="C4" s="24" t="s">
        <v>19</v>
      </c>
      <c r="D4" s="17"/>
      <c r="E4" s="17"/>
      <c r="F4" s="17"/>
      <c r="G4" s="17"/>
      <c r="H4" s="17"/>
      <c r="I4" s="17"/>
      <c r="J4" s="15"/>
    </row>
    <row r="5" spans="1:10" x14ac:dyDescent="0.3">
      <c r="A5" s="15"/>
      <c r="B5" s="23" t="s">
        <v>8</v>
      </c>
      <c r="C5" s="24" t="s">
        <v>20</v>
      </c>
      <c r="D5" s="17"/>
      <c r="E5" s="17"/>
      <c r="F5" s="17"/>
      <c r="G5" s="17"/>
      <c r="H5" s="17"/>
      <c r="I5" s="17"/>
      <c r="J5" s="15"/>
    </row>
    <row r="6" spans="1:10" x14ac:dyDescent="0.3">
      <c r="A6" s="15"/>
      <c r="B6" s="23" t="s">
        <v>9</v>
      </c>
      <c r="C6" s="24" t="s">
        <v>29</v>
      </c>
      <c r="D6" s="17"/>
      <c r="E6" s="17"/>
      <c r="F6" s="17"/>
      <c r="G6" s="17"/>
      <c r="H6" s="17"/>
      <c r="I6" s="17"/>
      <c r="J6" s="15"/>
    </row>
    <row r="7" spans="1:10" x14ac:dyDescent="0.3">
      <c r="A7" s="15"/>
      <c r="B7" s="24" t="s">
        <v>26</v>
      </c>
      <c r="C7" s="26">
        <f>MIN(B11:B16)</f>
        <v>44319</v>
      </c>
      <c r="D7" s="17"/>
      <c r="E7" s="17"/>
      <c r="F7" s="17"/>
      <c r="G7" s="17"/>
      <c r="H7" s="17"/>
      <c r="I7" s="17"/>
      <c r="J7" s="15"/>
    </row>
    <row r="8" spans="1:10" x14ac:dyDescent="0.3">
      <c r="A8" s="15"/>
      <c r="B8" s="24" t="s">
        <v>27</v>
      </c>
      <c r="C8" s="26">
        <f>MAX(B11:B16)</f>
        <v>44323</v>
      </c>
      <c r="D8" s="17"/>
      <c r="E8" s="17"/>
      <c r="F8" s="17"/>
      <c r="G8" s="17"/>
      <c r="H8" s="17"/>
      <c r="I8" s="17"/>
      <c r="J8" s="15"/>
    </row>
    <row r="9" spans="1:10" x14ac:dyDescent="0.3">
      <c r="A9" s="15"/>
      <c r="B9" s="17"/>
      <c r="C9" s="17"/>
      <c r="D9" s="17"/>
      <c r="E9" s="17"/>
      <c r="F9" s="17"/>
      <c r="G9" s="17"/>
      <c r="H9" s="17"/>
      <c r="I9" s="17"/>
      <c r="J9" s="15"/>
    </row>
    <row r="10" spans="1:10" x14ac:dyDescent="0.3">
      <c r="A10" s="15"/>
      <c r="B10" s="34" t="s">
        <v>10</v>
      </c>
      <c r="C10" s="34" t="s">
        <v>11</v>
      </c>
      <c r="D10" s="34" t="s">
        <v>12</v>
      </c>
      <c r="E10" s="34" t="s">
        <v>13</v>
      </c>
      <c r="F10" s="34" t="s">
        <v>14</v>
      </c>
      <c r="G10" s="34" t="s">
        <v>15</v>
      </c>
      <c r="H10" s="34" t="s">
        <v>16</v>
      </c>
      <c r="I10" s="35" t="s">
        <v>3</v>
      </c>
      <c r="J10" s="15"/>
    </row>
    <row r="11" spans="1:10" x14ac:dyDescent="0.3">
      <c r="A11" s="15"/>
      <c r="B11" s="16">
        <v>44319</v>
      </c>
      <c r="C11" s="13" t="s">
        <v>21</v>
      </c>
      <c r="D11" s="13">
        <v>65</v>
      </c>
      <c r="E11" s="36">
        <f>$I$3*D11</f>
        <v>35.75</v>
      </c>
      <c r="F11" s="36">
        <v>0</v>
      </c>
      <c r="G11" s="36">
        <v>12.5</v>
      </c>
      <c r="H11" s="36">
        <v>0</v>
      </c>
      <c r="I11" s="37">
        <f>SUM(E11:H11)</f>
        <v>48.25</v>
      </c>
      <c r="J11" s="15"/>
    </row>
    <row r="12" spans="1:10" x14ac:dyDescent="0.3">
      <c r="A12" s="15"/>
      <c r="B12" s="16">
        <v>44320</v>
      </c>
      <c r="C12" s="13" t="s">
        <v>22</v>
      </c>
      <c r="D12" s="13">
        <v>20</v>
      </c>
      <c r="E12" s="36">
        <f t="shared" ref="E12:E16" si="0">$I$3*D12</f>
        <v>11</v>
      </c>
      <c r="F12" s="36">
        <v>312.25</v>
      </c>
      <c r="G12" s="36">
        <v>67.78</v>
      </c>
      <c r="H12" s="36">
        <v>24</v>
      </c>
      <c r="I12" s="37">
        <f t="shared" ref="I12:I16" si="1">SUM(E12:H12)</f>
        <v>415.03</v>
      </c>
      <c r="J12" s="15"/>
    </row>
    <row r="13" spans="1:10" x14ac:dyDescent="0.3">
      <c r="A13" s="15"/>
      <c r="B13" s="16">
        <v>44319</v>
      </c>
      <c r="C13" s="13" t="s">
        <v>24</v>
      </c>
      <c r="D13" s="13">
        <v>25</v>
      </c>
      <c r="E13" s="36">
        <f t="shared" si="0"/>
        <v>13.750000000000002</v>
      </c>
      <c r="F13" s="36">
        <v>0</v>
      </c>
      <c r="G13" s="36">
        <v>0</v>
      </c>
      <c r="H13" s="36">
        <v>36.25</v>
      </c>
      <c r="I13" s="37">
        <f t="shared" si="1"/>
        <v>50</v>
      </c>
      <c r="J13" s="15"/>
    </row>
    <row r="14" spans="1:10" x14ac:dyDescent="0.3">
      <c r="A14" s="15"/>
      <c r="B14" s="16">
        <v>44323</v>
      </c>
      <c r="C14" s="13" t="s">
        <v>23</v>
      </c>
      <c r="D14" s="13">
        <v>15</v>
      </c>
      <c r="E14" s="36">
        <f t="shared" si="0"/>
        <v>8.25</v>
      </c>
      <c r="F14" s="36">
        <v>0</v>
      </c>
      <c r="G14" s="36">
        <v>15.25</v>
      </c>
      <c r="H14" s="36">
        <v>0</v>
      </c>
      <c r="I14" s="37">
        <f t="shared" si="1"/>
        <v>23.5</v>
      </c>
      <c r="J14" s="15"/>
    </row>
    <row r="15" spans="1:10" x14ac:dyDescent="0.3">
      <c r="A15" s="15"/>
      <c r="B15" s="16">
        <v>44323</v>
      </c>
      <c r="C15" s="13" t="s">
        <v>25</v>
      </c>
      <c r="D15" s="13">
        <v>80</v>
      </c>
      <c r="E15" s="36">
        <f t="shared" si="0"/>
        <v>44</v>
      </c>
      <c r="F15" s="36">
        <v>0</v>
      </c>
      <c r="G15" s="36">
        <v>47.5</v>
      </c>
      <c r="H15" s="36">
        <v>32</v>
      </c>
      <c r="I15" s="37">
        <f t="shared" si="1"/>
        <v>123.5</v>
      </c>
      <c r="J15" s="15"/>
    </row>
    <row r="16" spans="1:10" ht="17.25" x14ac:dyDescent="0.3">
      <c r="A16" s="15"/>
      <c r="B16" s="16">
        <v>44322</v>
      </c>
      <c r="C16" s="13" t="s">
        <v>31</v>
      </c>
      <c r="D16" s="13">
        <v>24</v>
      </c>
      <c r="E16" s="36">
        <f t="shared" si="0"/>
        <v>13.200000000000001</v>
      </c>
      <c r="F16" s="36">
        <v>135</v>
      </c>
      <c r="G16" s="36">
        <v>24.32</v>
      </c>
      <c r="H16" s="36">
        <v>120</v>
      </c>
      <c r="I16" s="37">
        <f t="shared" si="1"/>
        <v>292.52</v>
      </c>
      <c r="J16" s="15"/>
    </row>
    <row r="17" spans="1:10" ht="16.5" thickBot="1" x14ac:dyDescent="0.35">
      <c r="A17" s="15"/>
      <c r="B17" s="17"/>
      <c r="C17" s="19"/>
      <c r="D17" s="20" t="s">
        <v>28</v>
      </c>
      <c r="E17" s="14">
        <f>SUM(E11:E16)</f>
        <v>125.95</v>
      </c>
      <c r="F17" s="14">
        <f t="shared" ref="F17:I17" si="2">SUM(F11:F16)</f>
        <v>447.25</v>
      </c>
      <c r="G17" s="14">
        <f t="shared" si="2"/>
        <v>167.35</v>
      </c>
      <c r="H17" s="14">
        <f t="shared" si="2"/>
        <v>212.25</v>
      </c>
      <c r="I17" s="14">
        <f t="shared" si="2"/>
        <v>952.8</v>
      </c>
      <c r="J17" s="15"/>
    </row>
    <row r="18" spans="1:10" ht="16.5" thickTop="1" x14ac:dyDescent="0.3">
      <c r="A18" s="15"/>
      <c r="B18" s="17"/>
      <c r="C18" s="19"/>
      <c r="D18" s="19"/>
      <c r="E18" s="19"/>
      <c r="F18" s="19"/>
      <c r="G18" s="19"/>
      <c r="H18" s="19"/>
      <c r="I18" s="21"/>
      <c r="J18" s="15"/>
    </row>
    <row r="19" spans="1:10" x14ac:dyDescent="0.3">
      <c r="A19" s="15"/>
      <c r="B19" s="32"/>
      <c r="C19" s="32"/>
      <c r="D19" s="23"/>
      <c r="E19" s="17"/>
      <c r="F19" s="17"/>
      <c r="G19" s="17"/>
      <c r="H19" s="17"/>
      <c r="I19" s="17"/>
      <c r="J19" s="15"/>
    </row>
    <row r="20" spans="1:10" x14ac:dyDescent="0.3">
      <c r="A20" s="15"/>
      <c r="B20" s="32"/>
      <c r="C20" s="32"/>
      <c r="D20" s="23"/>
      <c r="E20" s="17"/>
      <c r="F20" s="17"/>
      <c r="G20" s="17"/>
      <c r="H20" s="17"/>
      <c r="I20" s="17"/>
      <c r="J20" s="15"/>
    </row>
    <row r="21" spans="1:10" x14ac:dyDescent="0.3">
      <c r="A21" s="15"/>
      <c r="B21" s="38" t="s">
        <v>17</v>
      </c>
      <c r="C21" s="38"/>
      <c r="D21" s="24" t="s">
        <v>20</v>
      </c>
      <c r="E21" s="22"/>
      <c r="F21" s="22"/>
      <c r="G21" s="22"/>
      <c r="H21" s="22"/>
      <c r="I21" s="22"/>
      <c r="J21" s="15"/>
    </row>
  </sheetData>
  <mergeCells count="5">
    <mergeCell ref="B21:C21"/>
    <mergeCell ref="G3:H3"/>
    <mergeCell ref="B19:C19"/>
    <mergeCell ref="B20:C20"/>
    <mergeCell ref="B2:I2"/>
  </mergeCells>
  <dataValidations count="1">
    <dataValidation allowBlank="1" error="pavI8MeUFtEyxX2I4tkyd8b40788-ed0e-4b0b-8370-f4538217d241" sqref="A1:B21 J1:J21 C1:I1 C17:C21 C3:C15 D3:I21" xr:uid="{00000000-0002-0000-0100-000000000000}"/>
  </dataValidations>
  <pageMargins left="0.7" right="0.7" top="0.75" bottom="0.75" header="0.3" footer="0.3"/>
  <pageSetup orientation="portrait" horizontalDpi="4294967295" verticalDpi="4294967295" r:id="rId1"/>
  <ignoredErrors>
    <ignoredError sqref="I12:I16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{d8b40788-ed0e-4b0b-8370-f4538217d241}</UserID>
  <AssignmentID>{d8b40788-ed0e-4b0b-8370-f4538217d241}</AssignmentID>
</GradingEngineProps>
</file>

<file path=customXml/itemProps1.xml><?xml version="1.0" encoding="utf-8"?>
<ds:datastoreItem xmlns:ds="http://schemas.openxmlformats.org/officeDocument/2006/customXml" ds:itemID="{614AFC96-6A42-478B-A288-2A3AA2D04E93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Documentation</vt:lpstr>
      <vt:lpstr>Travel 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David</cp:lastModifiedBy>
  <dcterms:created xsi:type="dcterms:W3CDTF">2015-10-19T09:37:43Z</dcterms:created>
  <dcterms:modified xsi:type="dcterms:W3CDTF">2021-09-20T16:09:51Z</dcterms:modified>
</cp:coreProperties>
</file>