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alesReport" sheetId="9" r:id="rId1"/>
    <sheet name="Charts" sheetId="8" r:id="rId2"/>
  </sheets>
  <calcPr calcId="152511"/>
</workbook>
</file>

<file path=xl/calcChain.xml><?xml version="1.0" encoding="utf-8"?>
<calcChain xmlns="http://schemas.openxmlformats.org/spreadsheetml/2006/main">
  <c r="D14" i="9" l="1"/>
  <c r="B14" i="9"/>
  <c r="D13" i="9"/>
  <c r="B13" i="9"/>
  <c r="D12" i="9"/>
  <c r="B12" i="9"/>
  <c r="D10" i="9"/>
  <c r="B10" i="9"/>
  <c r="E7" i="9"/>
  <c r="F7" i="9" s="1"/>
  <c r="C7" i="9"/>
  <c r="C14" i="9" s="1"/>
  <c r="C8" i="9"/>
  <c r="E8" i="9" s="1"/>
  <c r="F8" i="9" s="1"/>
  <c r="C6" i="9"/>
  <c r="E6" i="9" s="1"/>
  <c r="F6" i="9" s="1"/>
  <c r="C5" i="9"/>
  <c r="C12" i="9" s="1"/>
  <c r="C13" i="9" l="1"/>
  <c r="E5" i="9"/>
  <c r="C10" i="9"/>
  <c r="E14" i="9" l="1"/>
  <c r="E13" i="9"/>
  <c r="F5" i="9"/>
  <c r="E12" i="9"/>
  <c r="E10" i="9"/>
  <c r="F10" i="9" l="1"/>
  <c r="F13" i="9"/>
  <c r="F12" i="9"/>
  <c r="F14" i="9"/>
</calcChain>
</file>

<file path=xl/sharedStrings.xml><?xml version="1.0" encoding="utf-8"?>
<sst xmlns="http://schemas.openxmlformats.org/spreadsheetml/2006/main" count="22" uniqueCount="20">
  <si>
    <t xml:space="preserve"> </t>
  </si>
  <si>
    <t>Comm %</t>
  </si>
  <si>
    <t>Sales</t>
  </si>
  <si>
    <t>Quarterly Sales Report</t>
  </si>
  <si>
    <t>Gross Profits</t>
  </si>
  <si>
    <t>Expenses</t>
  </si>
  <si>
    <t>Net Profits</t>
  </si>
  <si>
    <t>Commission</t>
  </si>
  <si>
    <t>Gross Margin</t>
  </si>
  <si>
    <t>Total</t>
  </si>
  <si>
    <t>Rep Name</t>
  </si>
  <si>
    <t>George Bush</t>
  </si>
  <si>
    <t>Bill Clinton</t>
  </si>
  <si>
    <t>Ron Reagan</t>
  </si>
  <si>
    <t>Jim Carter</t>
  </si>
  <si>
    <t>Average</t>
  </si>
  <si>
    <t>Lowest</t>
  </si>
  <si>
    <t>Highest</t>
  </si>
  <si>
    <t>Mountie Enterprises Sales Chart</t>
  </si>
  <si>
    <t>BRILLIANT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</si>
</sst>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sz val="10"/>
      <color indexed="61"/>
      <name val="Arial"/>
    </font>
    <font>
      <sz val="10"/>
      <name val="Arial"/>
      <family val="2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/>
    <xf numFmtId="0" fontId="2" fillId="0" borderId="0" xfId="0" applyFont="1"/>
    <xf numFmtId="164" fontId="0" fillId="0" borderId="0" xfId="0" applyNumberFormat="1"/>
    <xf numFmtId="9" fontId="0" fillId="0" borderId="0" xfId="0" applyNumberForma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Fill="1" applyAlignment="1"/>
    <xf numFmtId="0" fontId="0" fillId="0" borderId="0" xfId="0" applyFill="1"/>
    <xf numFmtId="164" fontId="0" fillId="0" borderId="0" xfId="0" applyNumberFormat="1" applyFill="1"/>
    <xf numFmtId="0" fontId="0" fillId="2" borderId="0" xfId="0" applyFill="1" applyAlignment="1"/>
    <xf numFmtId="0" fontId="0" fillId="2" borderId="0" xfId="0" applyFill="1"/>
    <xf numFmtId="164" fontId="0" fillId="2" borderId="0" xfId="0" applyNumberFormat="1" applyFill="1"/>
    <xf numFmtId="42" fontId="0" fillId="0" borderId="0" xfId="1" applyNumberFormat="1" applyFont="1"/>
    <xf numFmtId="42" fontId="0" fillId="0" borderId="0" xfId="1" applyNumberFormat="1" applyFont="1" applyFill="1"/>
    <xf numFmtId="42" fontId="0" fillId="2" borderId="0" xfId="1" applyNumberFormat="1" applyFont="1" applyFill="1"/>
    <xf numFmtId="42" fontId="6" fillId="0" borderId="0" xfId="1" applyNumberFormat="1" applyFont="1"/>
    <xf numFmtId="42" fontId="3" fillId="0" borderId="0" xfId="1" applyNumberFormat="1" applyFont="1"/>
    <xf numFmtId="42" fontId="6" fillId="2" borderId="0" xfId="1" applyNumberFormat="1" applyFont="1" applyFill="1"/>
    <xf numFmtId="42" fontId="3" fillId="2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SalesReport!$A$5</c:f>
              <c:strCache>
                <c:ptCount val="1"/>
                <c:pt idx="0">
                  <c:v>George Bush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SalesReport!$B$5:$F$5</c:f>
              <c:numCache>
                <c:formatCode>_("$"* #,##0_);_("$"* \(#,##0\);_("$"* "-"_);_(@_)</c:formatCode>
                <c:ptCount val="5"/>
                <c:pt idx="0">
                  <c:v>44000</c:v>
                </c:pt>
                <c:pt idx="1">
                  <c:v>16280</c:v>
                </c:pt>
                <c:pt idx="2">
                  <c:v>1440</c:v>
                </c:pt>
                <c:pt idx="3">
                  <c:v>14840</c:v>
                </c:pt>
                <c:pt idx="4">
                  <c:v>1484</c:v>
                </c:pt>
              </c:numCache>
            </c:numRef>
          </c:val>
        </c:ser>
        <c:ser>
          <c:idx val="1"/>
          <c:order val="1"/>
          <c:tx>
            <c:strRef>
              <c:f>SalesReport!$A$6</c:f>
              <c:strCache>
                <c:ptCount val="1"/>
                <c:pt idx="0">
                  <c:v>Bill Clinton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SalesReport!$B$6:$F$6</c:f>
              <c:numCache>
                <c:formatCode>_("$"* #,##0_);_("$"* \(#,##0\);_("$"* "-"_);_(@_)</c:formatCode>
                <c:ptCount val="5"/>
                <c:pt idx="0">
                  <c:v>108000</c:v>
                </c:pt>
                <c:pt idx="1">
                  <c:v>39960</c:v>
                </c:pt>
                <c:pt idx="2">
                  <c:v>1650</c:v>
                </c:pt>
                <c:pt idx="3">
                  <c:v>38310</c:v>
                </c:pt>
                <c:pt idx="4">
                  <c:v>3831</c:v>
                </c:pt>
              </c:numCache>
            </c:numRef>
          </c:val>
        </c:ser>
        <c:ser>
          <c:idx val="2"/>
          <c:order val="2"/>
          <c:tx>
            <c:strRef>
              <c:f>SalesReport!$A$7</c:f>
              <c:strCache>
                <c:ptCount val="1"/>
                <c:pt idx="0">
                  <c:v>Ron Reagan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SalesReport!$B$7:$F$7</c:f>
              <c:numCache>
                <c:formatCode>_("$"* #,##0_);_("$"* \(#,##0\);_("$"* "-"_);_(@_)</c:formatCode>
                <c:ptCount val="5"/>
                <c:pt idx="0">
                  <c:v>69000</c:v>
                </c:pt>
                <c:pt idx="1">
                  <c:v>25530</c:v>
                </c:pt>
                <c:pt idx="2">
                  <c:v>800</c:v>
                </c:pt>
                <c:pt idx="3">
                  <c:v>24730</c:v>
                </c:pt>
                <c:pt idx="4">
                  <c:v>2473</c:v>
                </c:pt>
              </c:numCache>
            </c:numRef>
          </c:val>
        </c:ser>
        <c:ser>
          <c:idx val="3"/>
          <c:order val="3"/>
          <c:tx>
            <c:strRef>
              <c:f>SalesReport!$A$8</c:f>
              <c:strCache>
                <c:ptCount val="1"/>
                <c:pt idx="0">
                  <c:v>Jim Carter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SalesReport!$B$8:$F$8</c:f>
              <c:numCache>
                <c:formatCode>_("$"* #,##0_);_("$"* \(#,##0\);_("$"* "-"_);_(@_)</c:formatCode>
                <c:ptCount val="5"/>
                <c:pt idx="0">
                  <c:v>95500</c:v>
                </c:pt>
                <c:pt idx="1">
                  <c:v>35335</c:v>
                </c:pt>
                <c:pt idx="2">
                  <c:v>600</c:v>
                </c:pt>
                <c:pt idx="3">
                  <c:v>34735</c:v>
                </c:pt>
                <c:pt idx="4">
                  <c:v>3473.5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SalesReport!$A$5</c:f>
              <c:strCache>
                <c:ptCount val="1"/>
                <c:pt idx="0">
                  <c:v>George Bush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SalesReport!$B$5:$F$5</c:f>
              <c:numCache>
                <c:formatCode>_("$"* #,##0_);_("$"* \(#,##0\);_("$"* "-"_);_(@_)</c:formatCode>
                <c:ptCount val="5"/>
                <c:pt idx="0">
                  <c:v>44000</c:v>
                </c:pt>
                <c:pt idx="1">
                  <c:v>16280</c:v>
                </c:pt>
                <c:pt idx="2">
                  <c:v>1440</c:v>
                </c:pt>
                <c:pt idx="3">
                  <c:v>14840</c:v>
                </c:pt>
                <c:pt idx="4">
                  <c:v>1484</c:v>
                </c:pt>
              </c:numCache>
            </c:numRef>
          </c:val>
        </c:ser>
        <c:ser>
          <c:idx val="1"/>
          <c:order val="1"/>
          <c:tx>
            <c:strRef>
              <c:f>SalesReport!$A$6</c:f>
              <c:strCache>
                <c:ptCount val="1"/>
                <c:pt idx="0">
                  <c:v>Bill Clinton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SalesReport!$B$6:$F$6</c:f>
              <c:numCache>
                <c:formatCode>_("$"* #,##0_);_("$"* \(#,##0\);_("$"* "-"_);_(@_)</c:formatCode>
                <c:ptCount val="5"/>
                <c:pt idx="0">
                  <c:v>108000</c:v>
                </c:pt>
                <c:pt idx="1">
                  <c:v>39960</c:v>
                </c:pt>
                <c:pt idx="2">
                  <c:v>1650</c:v>
                </c:pt>
                <c:pt idx="3">
                  <c:v>38310</c:v>
                </c:pt>
                <c:pt idx="4">
                  <c:v>3831</c:v>
                </c:pt>
              </c:numCache>
            </c:numRef>
          </c:val>
        </c:ser>
        <c:ser>
          <c:idx val="2"/>
          <c:order val="2"/>
          <c:tx>
            <c:strRef>
              <c:f>SalesReport!$A$7</c:f>
              <c:strCache>
                <c:ptCount val="1"/>
                <c:pt idx="0">
                  <c:v>Ron Reagan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SalesReport!$B$7:$F$7</c:f>
              <c:numCache>
                <c:formatCode>_("$"* #,##0_);_("$"* \(#,##0\);_("$"* "-"_);_(@_)</c:formatCode>
                <c:ptCount val="5"/>
                <c:pt idx="0">
                  <c:v>69000</c:v>
                </c:pt>
                <c:pt idx="1">
                  <c:v>25530</c:v>
                </c:pt>
                <c:pt idx="2">
                  <c:v>800</c:v>
                </c:pt>
                <c:pt idx="3">
                  <c:v>24730</c:v>
                </c:pt>
                <c:pt idx="4">
                  <c:v>2473</c:v>
                </c:pt>
              </c:numCache>
            </c:numRef>
          </c:val>
        </c:ser>
        <c:ser>
          <c:idx val="3"/>
          <c:order val="3"/>
          <c:tx>
            <c:strRef>
              <c:f>SalesReport!$A$8</c:f>
              <c:strCache>
                <c:ptCount val="1"/>
                <c:pt idx="0">
                  <c:v>Jim Carter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SalesReport!$B$4:$F$4</c:f>
              <c:strCache>
                <c:ptCount val="5"/>
                <c:pt idx="0">
                  <c:v>Sales</c:v>
                </c:pt>
                <c:pt idx="1">
                  <c:v>Gross Profits</c:v>
                </c:pt>
                <c:pt idx="2">
                  <c:v>Expenses</c:v>
                </c:pt>
                <c:pt idx="3">
                  <c:v>Net Profits</c:v>
                </c:pt>
                <c:pt idx="4">
                  <c:v>Commission</c:v>
                </c:pt>
              </c:strCache>
            </c:strRef>
          </c:cat>
          <c:val>
            <c:numRef>
              <c:f>SalesReport!$B$8:$F$8</c:f>
              <c:numCache>
                <c:formatCode>_("$"* #,##0_);_("$"* \(#,##0\);_("$"* "-"_);_(@_)</c:formatCode>
                <c:ptCount val="5"/>
                <c:pt idx="0">
                  <c:v>95500</c:v>
                </c:pt>
                <c:pt idx="1">
                  <c:v>35335</c:v>
                </c:pt>
                <c:pt idx="2">
                  <c:v>600</c:v>
                </c:pt>
                <c:pt idx="3">
                  <c:v>34735</c:v>
                </c:pt>
                <c:pt idx="4">
                  <c:v>3473.5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21</xdr:row>
      <xdr:rowOff>42862</xdr:rowOff>
    </xdr:from>
    <xdr:to>
      <xdr:col>5</xdr:col>
      <xdr:colOff>628650</xdr:colOff>
      <xdr:row>38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0</xdr:colOff>
      <xdr:row>4</xdr:row>
      <xdr:rowOff>0</xdr:rowOff>
    </xdr:from>
    <xdr:ext cx="1819276" cy="647700"/>
    <xdr:sp macro="" textlink="">
      <xdr:nvSpPr>
        <xdr:cNvPr id="3" name="TextBox 2"/>
        <xdr:cNvSpPr txBox="1"/>
      </xdr:nvSpPr>
      <xdr:spPr>
        <a:xfrm>
          <a:off x="5410200" y="647700"/>
          <a:ext cx="1819276" cy="647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George missed six weeks</a:t>
          </a:r>
          <a:r>
            <a:rPr lang="en-US" sz="1100" baseline="0"/>
            <a:t> this quater due to back injury.</a:t>
          </a:r>
          <a:endParaRPr lang="en-US" sz="1100"/>
        </a:p>
      </xdr:txBody>
    </xdr:sp>
    <xdr:clientData/>
  </xdr:oneCellAnchor>
  <xdr:twoCellAnchor>
    <xdr:from>
      <xdr:col>5</xdr:col>
      <xdr:colOff>742950</xdr:colOff>
      <xdr:row>4</xdr:row>
      <xdr:rowOff>85725</xdr:rowOff>
    </xdr:from>
    <xdr:to>
      <xdr:col>6</xdr:col>
      <xdr:colOff>590551</xdr:colOff>
      <xdr:row>4</xdr:row>
      <xdr:rowOff>85725</xdr:rowOff>
    </xdr:to>
    <xdr:cxnSp macro="">
      <xdr:nvCxnSpPr>
        <xdr:cNvPr id="8" name="Straight Arrow Connector 7"/>
        <xdr:cNvCxnSpPr/>
      </xdr:nvCxnSpPr>
      <xdr:spPr>
        <a:xfrm flipH="1">
          <a:off x="4791075" y="733425"/>
          <a:ext cx="6000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304800</xdr:colOff>
      <xdr:row>20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2" workbookViewId="0">
      <selection activeCell="J21" sqref="J21"/>
    </sheetView>
  </sheetViews>
  <sheetFormatPr defaultRowHeight="12.75" x14ac:dyDescent="0.2"/>
  <cols>
    <col min="1" max="1" width="13" customWidth="1"/>
    <col min="2" max="3" width="12.42578125" bestFit="1" customWidth="1"/>
    <col min="4" max="4" width="10.5703125" style="9" bestFit="1" customWidth="1"/>
    <col min="5" max="5" width="12.28515625" style="12" bestFit="1" customWidth="1"/>
    <col min="6" max="6" width="11.28515625" customWidth="1"/>
  </cols>
  <sheetData>
    <row r="1" spans="1:8" x14ac:dyDescent="0.2">
      <c r="B1" s="1"/>
      <c r="C1" s="1"/>
      <c r="D1" s="8"/>
      <c r="E1" s="11"/>
      <c r="F1" s="1"/>
    </row>
    <row r="2" spans="1:8" x14ac:dyDescent="0.2">
      <c r="B2" s="7" t="s">
        <v>3</v>
      </c>
      <c r="C2" s="7"/>
      <c r="D2" s="7"/>
    </row>
    <row r="4" spans="1:8" x14ac:dyDescent="0.2">
      <c r="A4" t="s">
        <v>10</v>
      </c>
      <c r="B4" t="s">
        <v>2</v>
      </c>
      <c r="C4" t="s">
        <v>4</v>
      </c>
      <c r="D4" s="9" t="s">
        <v>5</v>
      </c>
      <c r="E4" s="12" t="s">
        <v>6</v>
      </c>
      <c r="F4" t="s">
        <v>7</v>
      </c>
    </row>
    <row r="5" spans="1:8" x14ac:dyDescent="0.2">
      <c r="A5" t="s">
        <v>11</v>
      </c>
      <c r="B5" s="14">
        <v>44000</v>
      </c>
      <c r="C5" s="14">
        <f>B5*($B$16)</f>
        <v>16280</v>
      </c>
      <c r="D5" s="15">
        <v>1440</v>
      </c>
      <c r="E5" s="16">
        <f>C5-D5</f>
        <v>14840</v>
      </c>
      <c r="F5" s="14">
        <f>E5*($B$17)</f>
        <v>1484</v>
      </c>
    </row>
    <row r="6" spans="1:8" x14ac:dyDescent="0.2">
      <c r="A6" t="s">
        <v>12</v>
      </c>
      <c r="B6" s="14">
        <v>108000</v>
      </c>
      <c r="C6" s="14">
        <f>B6*($B$16)</f>
        <v>39960</v>
      </c>
      <c r="D6" s="15">
        <v>1650</v>
      </c>
      <c r="E6" s="16">
        <f t="shared" ref="E6:E8" si="0">C6-D6</f>
        <v>38310</v>
      </c>
      <c r="F6" s="14">
        <f t="shared" ref="F6:F8" si="1">E6*($B$17)</f>
        <v>3831</v>
      </c>
    </row>
    <row r="7" spans="1:8" x14ac:dyDescent="0.2">
      <c r="A7" t="s">
        <v>13</v>
      </c>
      <c r="B7" s="14">
        <v>69000</v>
      </c>
      <c r="C7" s="14">
        <f>B7*($B$16)</f>
        <v>25530</v>
      </c>
      <c r="D7" s="15">
        <v>800</v>
      </c>
      <c r="E7" s="16">
        <f t="shared" si="0"/>
        <v>24730</v>
      </c>
      <c r="F7" s="14">
        <f t="shared" si="1"/>
        <v>2473</v>
      </c>
      <c r="H7" s="2"/>
    </row>
    <row r="8" spans="1:8" x14ac:dyDescent="0.2">
      <c r="A8" t="s">
        <v>14</v>
      </c>
      <c r="B8" s="14">
        <v>95500</v>
      </c>
      <c r="C8" s="14">
        <f>B8*($B$16)</f>
        <v>35335</v>
      </c>
      <c r="D8" s="15">
        <v>600</v>
      </c>
      <c r="E8" s="16">
        <f t="shared" si="0"/>
        <v>34735</v>
      </c>
      <c r="F8" s="14">
        <f t="shared" si="1"/>
        <v>3473.5</v>
      </c>
    </row>
    <row r="9" spans="1:8" x14ac:dyDescent="0.2">
      <c r="B9" s="14"/>
      <c r="C9" s="14"/>
      <c r="D9" s="15"/>
      <c r="E9" s="16"/>
      <c r="F9" s="14"/>
    </row>
    <row r="10" spans="1:8" x14ac:dyDescent="0.2">
      <c r="A10" s="5" t="s">
        <v>9</v>
      </c>
      <c r="B10" s="17">
        <f>SUM(B5:B9)</f>
        <v>316500</v>
      </c>
      <c r="C10" s="17">
        <f t="shared" ref="C10:F10" si="2">SUM(C5:C9)</f>
        <v>117105</v>
      </c>
      <c r="D10" s="17">
        <f t="shared" si="2"/>
        <v>4490</v>
      </c>
      <c r="E10" s="19">
        <f t="shared" si="2"/>
        <v>112615</v>
      </c>
      <c r="F10" s="17">
        <f t="shared" si="2"/>
        <v>11261.5</v>
      </c>
    </row>
    <row r="11" spans="1:8" x14ac:dyDescent="0.2">
      <c r="B11" s="14"/>
      <c r="C11" s="14"/>
      <c r="D11" s="15"/>
      <c r="E11" s="16"/>
      <c r="F11" s="14" t="s">
        <v>0</v>
      </c>
    </row>
    <row r="12" spans="1:8" x14ac:dyDescent="0.2">
      <c r="A12" t="s">
        <v>15</v>
      </c>
      <c r="B12" s="18">
        <f>AVERAGE(B5:B8)</f>
        <v>79125</v>
      </c>
      <c r="C12" s="18">
        <f t="shared" ref="C12:F12" si="3">AVERAGE(C5:C8)</f>
        <v>29276.25</v>
      </c>
      <c r="D12" s="18">
        <f t="shared" si="3"/>
        <v>1122.5</v>
      </c>
      <c r="E12" s="20">
        <f t="shared" si="3"/>
        <v>28153.75</v>
      </c>
      <c r="F12" s="18">
        <f t="shared" si="3"/>
        <v>2815.375</v>
      </c>
    </row>
    <row r="13" spans="1:8" x14ac:dyDescent="0.2">
      <c r="A13" t="s">
        <v>16</v>
      </c>
      <c r="B13" s="14">
        <f>MIN(B5:B8)</f>
        <v>44000</v>
      </c>
      <c r="C13" s="14">
        <f t="shared" ref="C13:F13" si="4">MIN(C5:C8)</f>
        <v>16280</v>
      </c>
      <c r="D13" s="14">
        <f t="shared" si="4"/>
        <v>600</v>
      </c>
      <c r="E13" s="16">
        <f t="shared" si="4"/>
        <v>14840</v>
      </c>
      <c r="F13" s="14">
        <f t="shared" si="4"/>
        <v>1484</v>
      </c>
      <c r="H13" t="s">
        <v>0</v>
      </c>
    </row>
    <row r="14" spans="1:8" x14ac:dyDescent="0.2">
      <c r="A14" t="s">
        <v>17</v>
      </c>
      <c r="B14" s="14">
        <f>MAX(B5:B8)</f>
        <v>108000</v>
      </c>
      <c r="C14" s="14">
        <f t="shared" ref="C14:F14" si="5">MAX(C5:C8)</f>
        <v>39960</v>
      </c>
      <c r="D14" s="14">
        <f t="shared" si="5"/>
        <v>1650</v>
      </c>
      <c r="E14" s="16">
        <f t="shared" si="5"/>
        <v>38310</v>
      </c>
      <c r="F14" s="14">
        <f t="shared" si="5"/>
        <v>3831</v>
      </c>
    </row>
    <row r="15" spans="1:8" x14ac:dyDescent="0.2">
      <c r="B15" s="3"/>
      <c r="C15" s="3"/>
      <c r="D15" s="10"/>
      <c r="E15" s="13"/>
      <c r="F15" s="3"/>
    </row>
    <row r="16" spans="1:8" x14ac:dyDescent="0.2">
      <c r="A16" t="s">
        <v>8</v>
      </c>
      <c r="B16" s="4">
        <v>0.37</v>
      </c>
    </row>
    <row r="17" spans="1:2" x14ac:dyDescent="0.2">
      <c r="A17" t="s">
        <v>1</v>
      </c>
      <c r="B17" s="4">
        <v>0.1</v>
      </c>
    </row>
    <row r="19" spans="1:2" x14ac:dyDescent="0.2">
      <c r="A19" s="5" t="s">
        <v>19</v>
      </c>
    </row>
  </sheetData>
  <mergeCells count="1">
    <mergeCell ref="B2:D2"/>
  </mergeCells>
  <phoneticPr fontId="4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5"/>
  <sheetViews>
    <sheetView workbookViewId="0">
      <selection activeCell="O11" sqref="O11"/>
    </sheetView>
  </sheetViews>
  <sheetFormatPr defaultRowHeight="12.75" x14ac:dyDescent="0.2"/>
  <cols>
    <col min="1" max="1" width="17.85546875" bestFit="1" customWidth="1"/>
  </cols>
  <sheetData>
    <row r="1" spans="3:14" ht="18" x14ac:dyDescent="0.25">
      <c r="C1" s="6" t="s">
        <v>18</v>
      </c>
      <c r="D1" s="6"/>
      <c r="E1" s="6"/>
    </row>
    <row r="5" spans="3:14" x14ac:dyDescent="0.2">
      <c r="N5" s="5" t="s">
        <v>0</v>
      </c>
    </row>
  </sheetData>
  <phoneticPr fontId="4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SalesReport</vt:lpstr>
      <vt:lpstr>Charts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Andrews</dc:creator>
  <cp:lastModifiedBy>Prof Scofied</cp:lastModifiedBy>
  <cp:lastPrinted>2003-08-08T20:00:46Z</cp:lastPrinted>
  <dcterms:created xsi:type="dcterms:W3CDTF">2003-08-03T21:36:31Z</dcterms:created>
  <dcterms:modified xsi:type="dcterms:W3CDTF">2018-05-27T12:20:10Z</dcterms:modified>
</cp:coreProperties>
</file>