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diontebell/Downloads/"/>
    </mc:Choice>
  </mc:AlternateContent>
  <xr:revisionPtr revIDLastSave="0" documentId="8_{920ED263-6A57-E044-BF4B-62C692427213}" xr6:coauthVersionLast="43" xr6:coauthVersionMax="43" xr10:uidLastSave="{00000000-0000-0000-0000-000000000000}"/>
  <bookViews>
    <workbookView xWindow="0" yWindow="460" windowWidth="28800" windowHeight="11620" tabRatio="704" xr2:uid="{00000000-000D-0000-FFFF-FFFF00000000}"/>
  </bookViews>
  <sheets>
    <sheet name="Expected Value" sheetId="4" r:id="rId1"/>
    <sheet name="Binomial" sheetId="1" r:id="rId2"/>
    <sheet name="Binomial Tables" sheetId="5" r:id="rId3"/>
  </sheets>
  <definedNames>
    <definedName name="n" localSheetId="1">Binomial!#REF!</definedName>
    <definedName name="p" localSheetId="1">Binomial!#REF!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4" l="1"/>
  <c r="F4" i="5" l="1"/>
  <c r="G4" i="5" s="1"/>
  <c r="E4" i="5"/>
  <c r="F10" i="5"/>
  <c r="G10" i="5" s="1"/>
  <c r="G9" i="5"/>
  <c r="B9" i="5"/>
  <c r="A10" i="5"/>
  <c r="B10" i="5" s="1"/>
  <c r="A11" i="5" l="1"/>
  <c r="F11" i="5"/>
  <c r="F12" i="5" s="1"/>
  <c r="F13" i="5" s="1"/>
  <c r="F14" i="5" s="1"/>
  <c r="F15" i="5" s="1"/>
  <c r="F16" i="5" s="1"/>
  <c r="F17" i="5" s="1"/>
  <c r="F18" i="5" s="1"/>
  <c r="F19" i="5" s="1"/>
  <c r="F20" i="5" s="1"/>
  <c r="A12" i="5"/>
  <c r="B11" i="5"/>
  <c r="E5" i="4"/>
  <c r="E6" i="4"/>
  <c r="E7" i="4"/>
  <c r="E8" i="4"/>
  <c r="E9" i="4"/>
  <c r="E10" i="4"/>
  <c r="E11" i="4"/>
  <c r="E12" i="4"/>
  <c r="E13" i="4"/>
  <c r="E14" i="4"/>
  <c r="E15" i="4"/>
  <c r="E16" i="4"/>
  <c r="E4" i="4"/>
  <c r="G11" i="5" l="1"/>
  <c r="F21" i="5"/>
  <c r="G20" i="5"/>
  <c r="A13" i="5"/>
  <c r="B12" i="5"/>
  <c r="G12" i="5"/>
  <c r="E17" i="4"/>
  <c r="F22" i="5" l="1"/>
  <c r="G21" i="5"/>
  <c r="F5" i="4"/>
  <c r="F7" i="4"/>
  <c r="F9" i="4"/>
  <c r="F11" i="4"/>
  <c r="F13" i="4"/>
  <c r="F15" i="4"/>
  <c r="F4" i="4"/>
  <c r="F6" i="4"/>
  <c r="F8" i="4"/>
  <c r="F10" i="4"/>
  <c r="F12" i="4"/>
  <c r="F14" i="4"/>
  <c r="F16" i="4"/>
  <c r="A14" i="5"/>
  <c r="B13" i="5"/>
  <c r="G13" i="5"/>
  <c r="C14" i="1"/>
  <c r="C12" i="1"/>
  <c r="C10" i="1"/>
  <c r="C8" i="1"/>
  <c r="C6" i="1"/>
  <c r="H4" i="1"/>
  <c r="I4" i="1" s="1"/>
  <c r="G4" i="1"/>
  <c r="F23" i="5" l="1"/>
  <c r="G22" i="5"/>
  <c r="F17" i="4"/>
  <c r="G17" i="4" s="1"/>
  <c r="A15" i="5"/>
  <c r="B14" i="5"/>
  <c r="G14" i="5"/>
  <c r="F24" i="5" l="1"/>
  <c r="G23" i="5"/>
  <c r="A16" i="5"/>
  <c r="B15" i="5"/>
  <c r="G15" i="5"/>
  <c r="F25" i="5" l="1"/>
  <c r="G24" i="5"/>
  <c r="A17" i="5"/>
  <c r="B16" i="5"/>
  <c r="G16" i="5"/>
  <c r="F26" i="5" l="1"/>
  <c r="G25" i="5"/>
  <c r="A18" i="5"/>
  <c r="B17" i="5"/>
  <c r="G17" i="5"/>
  <c r="F27" i="5" l="1"/>
  <c r="G26" i="5"/>
  <c r="A19" i="5"/>
  <c r="B18" i="5"/>
  <c r="G18" i="5"/>
  <c r="F28" i="5" l="1"/>
  <c r="G27" i="5"/>
  <c r="A20" i="5"/>
  <c r="B19" i="5"/>
  <c r="G19" i="5"/>
  <c r="F29" i="5" l="1"/>
  <c r="G28" i="5"/>
  <c r="A21" i="5"/>
  <c r="B20" i="5"/>
  <c r="F30" i="5" l="1"/>
  <c r="G29" i="5"/>
  <c r="A22" i="5"/>
  <c r="B21" i="5"/>
  <c r="F31" i="5" l="1"/>
  <c r="G30" i="5"/>
  <c r="A23" i="5"/>
  <c r="B22" i="5"/>
  <c r="F32" i="5" l="1"/>
  <c r="G31" i="5"/>
  <c r="A24" i="5"/>
  <c r="B23" i="5"/>
  <c r="F33" i="5" l="1"/>
  <c r="G32" i="5"/>
  <c r="A25" i="5"/>
  <c r="B24" i="5"/>
  <c r="F34" i="5" l="1"/>
  <c r="G33" i="5"/>
  <c r="A26" i="5"/>
  <c r="B25" i="5"/>
  <c r="F35" i="5" l="1"/>
  <c r="G34" i="5"/>
  <c r="A27" i="5"/>
  <c r="B26" i="5"/>
  <c r="F36" i="5" l="1"/>
  <c r="G35" i="5"/>
  <c r="A28" i="5"/>
  <c r="B27" i="5"/>
  <c r="F37" i="5" l="1"/>
  <c r="G36" i="5"/>
  <c r="A29" i="5"/>
  <c r="B28" i="5"/>
  <c r="F38" i="5" l="1"/>
  <c r="G37" i="5"/>
  <c r="A30" i="5"/>
  <c r="B29" i="5"/>
  <c r="F39" i="5" l="1"/>
  <c r="G38" i="5"/>
  <c r="A31" i="5"/>
  <c r="B30" i="5"/>
  <c r="F40" i="5" l="1"/>
  <c r="G39" i="5"/>
  <c r="A32" i="5"/>
  <c r="B31" i="5"/>
  <c r="F41" i="5" l="1"/>
  <c r="G40" i="5"/>
  <c r="A33" i="5"/>
  <c r="B32" i="5"/>
  <c r="F42" i="5" l="1"/>
  <c r="G41" i="5"/>
  <c r="A34" i="5"/>
  <c r="B33" i="5"/>
  <c r="F43" i="5" l="1"/>
  <c r="G42" i="5"/>
  <c r="A35" i="5"/>
  <c r="B34" i="5"/>
  <c r="F44" i="5" l="1"/>
  <c r="G43" i="5"/>
  <c r="A36" i="5"/>
  <c r="B35" i="5"/>
  <c r="F45" i="5" l="1"/>
  <c r="G44" i="5"/>
  <c r="A37" i="5"/>
  <c r="B36" i="5"/>
  <c r="F46" i="5" l="1"/>
  <c r="G45" i="5"/>
  <c r="A38" i="5"/>
  <c r="B37" i="5"/>
  <c r="F47" i="5" l="1"/>
  <c r="G46" i="5"/>
  <c r="A39" i="5"/>
  <c r="B38" i="5"/>
  <c r="F48" i="5" l="1"/>
  <c r="G47" i="5"/>
  <c r="A40" i="5"/>
  <c r="B39" i="5"/>
  <c r="F49" i="5" l="1"/>
  <c r="G48" i="5"/>
  <c r="A41" i="5"/>
  <c r="B40" i="5"/>
  <c r="F50" i="5" l="1"/>
  <c r="G49" i="5"/>
  <c r="A42" i="5"/>
  <c r="B41" i="5"/>
  <c r="F51" i="5" l="1"/>
  <c r="G50" i="5"/>
  <c r="A43" i="5"/>
  <c r="B42" i="5"/>
  <c r="F52" i="5" l="1"/>
  <c r="G51" i="5"/>
  <c r="A44" i="5"/>
  <c r="B43" i="5"/>
  <c r="F53" i="5" l="1"/>
  <c r="G52" i="5"/>
  <c r="A45" i="5"/>
  <c r="B44" i="5"/>
  <c r="F54" i="5" l="1"/>
  <c r="G53" i="5"/>
  <c r="A46" i="5"/>
  <c r="B45" i="5"/>
  <c r="F55" i="5" l="1"/>
  <c r="G54" i="5"/>
  <c r="A47" i="5"/>
  <c r="B46" i="5"/>
  <c r="F56" i="5" l="1"/>
  <c r="G55" i="5"/>
  <c r="A48" i="5"/>
  <c r="B47" i="5"/>
  <c r="F57" i="5" l="1"/>
  <c r="G56" i="5"/>
  <c r="A49" i="5"/>
  <c r="B48" i="5"/>
  <c r="F58" i="5" l="1"/>
  <c r="G57" i="5"/>
  <c r="A50" i="5"/>
  <c r="B49" i="5"/>
  <c r="F59" i="5" l="1"/>
  <c r="G58" i="5"/>
  <c r="A51" i="5"/>
  <c r="B50" i="5"/>
  <c r="F60" i="5" l="1"/>
  <c r="G59" i="5"/>
  <c r="A52" i="5"/>
  <c r="B51" i="5"/>
  <c r="F61" i="5" l="1"/>
  <c r="G60" i="5"/>
  <c r="A53" i="5"/>
  <c r="B52" i="5"/>
  <c r="F62" i="5" l="1"/>
  <c r="G61" i="5"/>
  <c r="A54" i="5"/>
  <c r="B53" i="5"/>
  <c r="F63" i="5" l="1"/>
  <c r="G62" i="5"/>
  <c r="A55" i="5"/>
  <c r="B54" i="5"/>
  <c r="F64" i="5" l="1"/>
  <c r="G63" i="5"/>
  <c r="A56" i="5"/>
  <c r="B55" i="5"/>
  <c r="F65" i="5" l="1"/>
  <c r="G64" i="5"/>
  <c r="A57" i="5"/>
  <c r="B56" i="5"/>
  <c r="F66" i="5" l="1"/>
  <c r="G65" i="5"/>
  <c r="A58" i="5"/>
  <c r="B57" i="5"/>
  <c r="F67" i="5" l="1"/>
  <c r="G66" i="5"/>
  <c r="A59" i="5"/>
  <c r="B58" i="5"/>
  <c r="F68" i="5" l="1"/>
  <c r="G67" i="5"/>
  <c r="A60" i="5"/>
  <c r="B59" i="5"/>
  <c r="F69" i="5" l="1"/>
  <c r="G68" i="5"/>
  <c r="A61" i="5"/>
  <c r="B60" i="5"/>
  <c r="F70" i="5" l="1"/>
  <c r="G69" i="5"/>
  <c r="A62" i="5"/>
  <c r="B61" i="5"/>
  <c r="F71" i="5" l="1"/>
  <c r="G70" i="5"/>
  <c r="A63" i="5"/>
  <c r="B62" i="5"/>
  <c r="F72" i="5" l="1"/>
  <c r="G71" i="5"/>
  <c r="A64" i="5"/>
  <c r="B63" i="5"/>
  <c r="F73" i="5" l="1"/>
  <c r="G72" i="5"/>
  <c r="A65" i="5"/>
  <c r="B64" i="5"/>
  <c r="F74" i="5" l="1"/>
  <c r="G73" i="5"/>
  <c r="A66" i="5"/>
  <c r="B65" i="5"/>
  <c r="F75" i="5" l="1"/>
  <c r="G74" i="5"/>
  <c r="A67" i="5"/>
  <c r="B66" i="5"/>
  <c r="F76" i="5" l="1"/>
  <c r="G75" i="5"/>
  <c r="A68" i="5"/>
  <c r="B67" i="5"/>
  <c r="F77" i="5" l="1"/>
  <c r="G76" i="5"/>
  <c r="A69" i="5"/>
  <c r="B68" i="5"/>
  <c r="F78" i="5" l="1"/>
  <c r="G77" i="5"/>
  <c r="A70" i="5"/>
  <c r="B69" i="5"/>
  <c r="F79" i="5" l="1"/>
  <c r="G78" i="5"/>
  <c r="A71" i="5"/>
  <c r="B70" i="5"/>
  <c r="F80" i="5" l="1"/>
  <c r="G79" i="5"/>
  <c r="A72" i="5"/>
  <c r="B71" i="5"/>
  <c r="F81" i="5" l="1"/>
  <c r="G80" i="5"/>
  <c r="A73" i="5"/>
  <c r="B72" i="5"/>
  <c r="F82" i="5" l="1"/>
  <c r="G81" i="5"/>
  <c r="A74" i="5"/>
  <c r="B73" i="5"/>
  <c r="F83" i="5" l="1"/>
  <c r="G82" i="5"/>
  <c r="A75" i="5"/>
  <c r="B74" i="5"/>
  <c r="F84" i="5" l="1"/>
  <c r="G83" i="5"/>
  <c r="A76" i="5"/>
  <c r="B75" i="5"/>
  <c r="F85" i="5" l="1"/>
  <c r="G84" i="5"/>
  <c r="A77" i="5"/>
  <c r="B76" i="5"/>
  <c r="F86" i="5" l="1"/>
  <c r="G85" i="5"/>
  <c r="A78" i="5"/>
  <c r="B77" i="5"/>
  <c r="F87" i="5" l="1"/>
  <c r="G86" i="5"/>
  <c r="A79" i="5"/>
  <c r="B78" i="5"/>
  <c r="F88" i="5" l="1"/>
  <c r="G87" i="5"/>
  <c r="A80" i="5"/>
  <c r="B79" i="5"/>
  <c r="F89" i="5" l="1"/>
  <c r="G88" i="5"/>
  <c r="A81" i="5"/>
  <c r="B80" i="5"/>
  <c r="F90" i="5" l="1"/>
  <c r="G89" i="5"/>
  <c r="A82" i="5"/>
  <c r="B81" i="5"/>
  <c r="F91" i="5" l="1"/>
  <c r="G90" i="5"/>
  <c r="A83" i="5"/>
  <c r="B82" i="5"/>
  <c r="F92" i="5" l="1"/>
  <c r="G91" i="5"/>
  <c r="A84" i="5"/>
  <c r="B83" i="5"/>
  <c r="F93" i="5" l="1"/>
  <c r="G92" i="5"/>
  <c r="A85" i="5"/>
  <c r="B84" i="5"/>
  <c r="F94" i="5" l="1"/>
  <c r="G93" i="5"/>
  <c r="A86" i="5"/>
  <c r="B85" i="5"/>
  <c r="F95" i="5" l="1"/>
  <c r="G94" i="5"/>
  <c r="A87" i="5"/>
  <c r="B86" i="5"/>
  <c r="F96" i="5" l="1"/>
  <c r="G95" i="5"/>
  <c r="A88" i="5"/>
  <c r="B87" i="5"/>
  <c r="F97" i="5" l="1"/>
  <c r="G96" i="5"/>
  <c r="A89" i="5"/>
  <c r="B88" i="5"/>
  <c r="F98" i="5" l="1"/>
  <c r="G97" i="5"/>
  <c r="A90" i="5"/>
  <c r="B89" i="5"/>
  <c r="F99" i="5" l="1"/>
  <c r="G98" i="5"/>
  <c r="A91" i="5"/>
  <c r="B90" i="5"/>
  <c r="F100" i="5" l="1"/>
  <c r="G99" i="5"/>
  <c r="A92" i="5"/>
  <c r="B91" i="5"/>
  <c r="F101" i="5" l="1"/>
  <c r="G100" i="5"/>
  <c r="A93" i="5"/>
  <c r="B92" i="5"/>
  <c r="F102" i="5" l="1"/>
  <c r="G101" i="5"/>
  <c r="A94" i="5"/>
  <c r="B93" i="5"/>
  <c r="F103" i="5" l="1"/>
  <c r="G102" i="5"/>
  <c r="A95" i="5"/>
  <c r="B94" i="5"/>
  <c r="F104" i="5" l="1"/>
  <c r="G103" i="5"/>
  <c r="A96" i="5"/>
  <c r="B95" i="5"/>
  <c r="F105" i="5" l="1"/>
  <c r="G104" i="5"/>
  <c r="A97" i="5"/>
  <c r="B96" i="5"/>
  <c r="F106" i="5" l="1"/>
  <c r="G105" i="5"/>
  <c r="A98" i="5"/>
  <c r="B97" i="5"/>
  <c r="F107" i="5" l="1"/>
  <c r="G106" i="5"/>
  <c r="A99" i="5"/>
  <c r="B98" i="5"/>
  <c r="F108" i="5" l="1"/>
  <c r="G107" i="5"/>
  <c r="A100" i="5"/>
  <c r="B99" i="5"/>
  <c r="F109" i="5" l="1"/>
  <c r="G109" i="5" s="1"/>
  <c r="G108" i="5"/>
  <c r="A101" i="5"/>
  <c r="B100" i="5"/>
  <c r="A102" i="5" l="1"/>
  <c r="B101" i="5"/>
  <c r="A103" i="5" l="1"/>
  <c r="B102" i="5"/>
  <c r="A104" i="5" l="1"/>
  <c r="B103" i="5"/>
  <c r="A105" i="5" l="1"/>
  <c r="B104" i="5"/>
  <c r="A106" i="5" l="1"/>
  <c r="B105" i="5"/>
  <c r="A107" i="5" l="1"/>
  <c r="B106" i="5"/>
  <c r="A108" i="5" l="1"/>
  <c r="B107" i="5"/>
  <c r="A109" i="5" l="1"/>
  <c r="B109" i="5" s="1"/>
  <c r="B108" i="5"/>
</calcChain>
</file>

<file path=xl/sharedStrings.xml><?xml version="1.0" encoding="utf-8"?>
<sst xmlns="http://schemas.openxmlformats.org/spreadsheetml/2006/main" count="36" uniqueCount="25">
  <si>
    <t>Binomial Distribution</t>
  </si>
  <si>
    <t>n</t>
  </si>
  <si>
    <t>p</t>
  </si>
  <si>
    <t>Mean</t>
  </si>
  <si>
    <t>Variance</t>
  </si>
  <si>
    <t>x</t>
  </si>
  <si>
    <t>Probability &lt; x</t>
  </si>
  <si>
    <t>Probability &gt; x</t>
  </si>
  <si>
    <t>StDev</t>
  </si>
  <si>
    <t>Probability = x</t>
  </si>
  <si>
    <t>P(x)</t>
  </si>
  <si>
    <t>Expected Value</t>
  </si>
  <si>
    <r>
      <t>x</t>
    </r>
    <r>
      <rPr>
        <b/>
        <sz val="10"/>
        <color theme="1"/>
        <rFont val="Calibri"/>
        <family val="2"/>
      </rPr>
      <t>∙P(x)</t>
    </r>
  </si>
  <si>
    <t>Probability ≤ x</t>
  </si>
  <si>
    <t>Probability ≥ x</t>
  </si>
  <si>
    <t>P(X=x)</t>
  </si>
  <si>
    <t>Binomial Cumulative Distribution</t>
  </si>
  <si>
    <t>Binomial Distribution Tables</t>
  </si>
  <si>
    <r>
      <t>P(X</t>
    </r>
    <r>
      <rPr>
        <b/>
        <sz val="10"/>
        <color theme="1"/>
        <rFont val="Calibri"/>
        <family val="2"/>
      </rPr>
      <t>≤x)</t>
    </r>
  </si>
  <si>
    <r>
      <t>(x-μ )</t>
    </r>
    <r>
      <rPr>
        <b/>
        <vertAlign val="superscript"/>
        <sz val="10"/>
        <color theme="1"/>
        <rFont val="Calibri"/>
        <family val="2"/>
        <scheme val="minor"/>
      </rPr>
      <t xml:space="preserve">2 </t>
    </r>
    <r>
      <rPr>
        <b/>
        <sz val="10"/>
        <color theme="1"/>
        <rFont val="Calibri"/>
        <family val="2"/>
        <scheme val="minor"/>
      </rPr>
      <t>* P(x)</t>
    </r>
  </si>
  <si>
    <t>mean</t>
  </si>
  <si>
    <t>variance</t>
  </si>
  <si>
    <t>stDev</t>
  </si>
  <si>
    <t>Σ P(x)</t>
  </si>
  <si>
    <t>Note: Enter information in the green cells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</si>
</sst>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10">
    <font>
      <sz val="10"/>
      <color theme="1"/>
      <name val="Calibri"/>
      <family val="2"/>
      <scheme val="minor"/>
    </font>
    <font>
      <sz val="10"/>
      <name val="Helv"/>
    </font>
    <font>
      <b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Protection="1"/>
    <xf numFmtId="0" fontId="5" fillId="0" borderId="3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165" fontId="0" fillId="0" borderId="1" xfId="0" applyNumberFormat="1" applyBorder="1" applyAlignment="1" applyProtection="1">
      <alignment horizontal="center"/>
    </xf>
    <xf numFmtId="0" fontId="0" fillId="0" borderId="1" xfId="0" applyBorder="1" applyProtection="1"/>
    <xf numFmtId="165" fontId="0" fillId="0" borderId="7" xfId="0" applyNumberFormat="1" applyBorder="1" applyAlignment="1" applyProtection="1">
      <alignment horizontal="center"/>
    </xf>
    <xf numFmtId="0" fontId="0" fillId="0" borderId="7" xfId="0" applyBorder="1" applyProtection="1"/>
    <xf numFmtId="164" fontId="0" fillId="2" borderId="1" xfId="0" applyNumberFormat="1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</xf>
    <xf numFmtId="0" fontId="0" fillId="2" borderId="1" xfId="0" applyFill="1" applyBorder="1" applyProtection="1"/>
    <xf numFmtId="0" fontId="7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9" fillId="0" borderId="0" xfId="0" applyFont="1" applyAlignment="1" applyProtection="1"/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64" fontId="0" fillId="3" borderId="7" xfId="0" applyNumberFormat="1" applyFill="1" applyBorder="1" applyAlignment="1" applyProtection="1">
      <alignment horizontal="center"/>
      <protection locked="0"/>
    </xf>
    <xf numFmtId="0" fontId="4" fillId="0" borderId="0" xfId="0" applyFont="1" applyAlignment="1" applyProtection="1"/>
    <xf numFmtId="0" fontId="6" fillId="0" borderId="1" xfId="0" applyFont="1" applyBorder="1" applyAlignment="1" applyProtection="1">
      <alignment horizontal="center"/>
    </xf>
    <xf numFmtId="165" fontId="0" fillId="2" borderId="1" xfId="0" applyNumberFormat="1" applyFont="1" applyFill="1" applyBorder="1" applyAlignment="1" applyProtection="1">
      <alignment horizontal="center"/>
    </xf>
    <xf numFmtId="165" fontId="0" fillId="2" borderId="2" xfId="0" applyNumberFormat="1" applyFont="1" applyFill="1" applyBorder="1" applyAlignment="1" applyProtection="1">
      <alignment horizontal="center"/>
    </xf>
    <xf numFmtId="0" fontId="5" fillId="0" borderId="0" xfId="0" applyFont="1" applyProtection="1"/>
    <xf numFmtId="0" fontId="5" fillId="0" borderId="5" xfId="0" applyFont="1" applyFill="1" applyBorder="1" applyAlignment="1" applyProtection="1">
      <alignment horizontal="right"/>
    </xf>
    <xf numFmtId="0" fontId="5" fillId="0" borderId="6" xfId="0" applyFont="1" applyFill="1" applyBorder="1" applyAlignment="1" applyProtection="1">
      <alignment horizontal="right"/>
    </xf>
    <xf numFmtId="0" fontId="0" fillId="2" borderId="4" xfId="0" applyFill="1" applyBorder="1" applyProtection="1"/>
    <xf numFmtId="164" fontId="0" fillId="2" borderId="4" xfId="0" applyNumberFormat="1" applyFill="1" applyBorder="1" applyProtection="1"/>
    <xf numFmtId="164" fontId="0" fillId="2" borderId="1" xfId="0" applyNumberFormat="1" applyFill="1" applyBorder="1" applyProtection="1"/>
    <xf numFmtId="0" fontId="5" fillId="3" borderId="1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0" fillId="0" borderId="0" xfId="0" applyFont="1" applyProtection="1"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0" fillId="0" borderId="0" xfId="0" applyFill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</cellXfs>
  <cellStyles count="2">
    <cellStyle name="Normal" xfId="0" builtinId="0"/>
    <cellStyle name="Normal_Binomial.xls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F18" sqref="F18"/>
    </sheetView>
  </sheetViews>
  <sheetFormatPr baseColWidth="10" defaultColWidth="9.19921875" defaultRowHeight="14"/>
  <cols>
    <col min="1" max="1" width="9.19921875" style="33"/>
    <col min="2" max="4" width="8.796875" style="34"/>
    <col min="5" max="5" width="9.796875" style="33" customWidth="1"/>
    <col min="6" max="6" width="9.796875" style="33" bestFit="1" customWidth="1"/>
    <col min="7" max="16384" width="9.19921875" style="33"/>
  </cols>
  <sheetData>
    <row r="1" spans="1:7" ht="16">
      <c r="A1" s="39" t="s">
        <v>11</v>
      </c>
      <c r="B1" s="39"/>
      <c r="C1" s="16" t="s">
        <v>24</v>
      </c>
      <c r="D1" s="14"/>
      <c r="E1" s="15"/>
      <c r="F1" s="15"/>
      <c r="G1" s="15"/>
    </row>
    <row r="3" spans="1:7" ht="16">
      <c r="C3" s="2" t="s">
        <v>5</v>
      </c>
      <c r="D3" s="2" t="s">
        <v>10</v>
      </c>
      <c r="E3" s="3" t="s">
        <v>12</v>
      </c>
      <c r="F3" s="4" t="s">
        <v>19</v>
      </c>
    </row>
    <row r="4" spans="1:7">
      <c r="C4" s="17"/>
      <c r="D4" s="18"/>
      <c r="E4" s="5">
        <f>C4*D4</f>
        <v>0</v>
      </c>
      <c r="F4" s="6">
        <f>(C4-$E$17)^2*D3:D4</f>
        <v>0</v>
      </c>
    </row>
    <row r="5" spans="1:7">
      <c r="C5" s="19"/>
      <c r="D5" s="18"/>
      <c r="E5" s="5">
        <f t="shared" ref="E5:E16" si="0">C5*D5</f>
        <v>0</v>
      </c>
      <c r="F5" s="6">
        <f t="shared" ref="F5:F16" si="1">(C5-$E$17)^2*D4:D5</f>
        <v>0</v>
      </c>
    </row>
    <row r="6" spans="1:7">
      <c r="C6" s="19"/>
      <c r="D6" s="18"/>
      <c r="E6" s="5">
        <f t="shared" si="0"/>
        <v>0</v>
      </c>
      <c r="F6" s="6">
        <f t="shared" si="1"/>
        <v>0</v>
      </c>
    </row>
    <row r="7" spans="1:7">
      <c r="C7" s="19"/>
      <c r="D7" s="18"/>
      <c r="E7" s="5">
        <f t="shared" si="0"/>
        <v>0</v>
      </c>
      <c r="F7" s="6">
        <f t="shared" si="1"/>
        <v>0</v>
      </c>
    </row>
    <row r="8" spans="1:7">
      <c r="C8" s="19"/>
      <c r="D8" s="18"/>
      <c r="E8" s="5">
        <f t="shared" si="0"/>
        <v>0</v>
      </c>
      <c r="F8" s="6">
        <f t="shared" si="1"/>
        <v>0</v>
      </c>
    </row>
    <row r="9" spans="1:7">
      <c r="C9" s="19"/>
      <c r="D9" s="18"/>
      <c r="E9" s="5">
        <f t="shared" si="0"/>
        <v>0</v>
      </c>
      <c r="F9" s="6">
        <f t="shared" si="1"/>
        <v>0</v>
      </c>
    </row>
    <row r="10" spans="1:7">
      <c r="C10" s="19"/>
      <c r="D10" s="18"/>
      <c r="E10" s="5">
        <f t="shared" si="0"/>
        <v>0</v>
      </c>
      <c r="F10" s="6">
        <f t="shared" si="1"/>
        <v>0</v>
      </c>
    </row>
    <row r="11" spans="1:7">
      <c r="C11" s="19"/>
      <c r="D11" s="18"/>
      <c r="E11" s="5">
        <f t="shared" si="0"/>
        <v>0</v>
      </c>
      <c r="F11" s="6">
        <f t="shared" si="1"/>
        <v>0</v>
      </c>
    </row>
    <row r="12" spans="1:7">
      <c r="C12" s="19"/>
      <c r="D12" s="18"/>
      <c r="E12" s="5">
        <f t="shared" si="0"/>
        <v>0</v>
      </c>
      <c r="F12" s="6">
        <f t="shared" si="1"/>
        <v>0</v>
      </c>
    </row>
    <row r="13" spans="1:7">
      <c r="C13" s="19"/>
      <c r="D13" s="18"/>
      <c r="E13" s="5">
        <f t="shared" si="0"/>
        <v>0</v>
      </c>
      <c r="F13" s="6">
        <f t="shared" si="1"/>
        <v>0</v>
      </c>
    </row>
    <row r="14" spans="1:7">
      <c r="C14" s="19"/>
      <c r="D14" s="18"/>
      <c r="E14" s="5">
        <f t="shared" si="0"/>
        <v>0</v>
      </c>
      <c r="F14" s="6">
        <f t="shared" si="1"/>
        <v>0</v>
      </c>
    </row>
    <row r="15" spans="1:7">
      <c r="C15" s="19"/>
      <c r="D15" s="18"/>
      <c r="E15" s="5">
        <f t="shared" si="0"/>
        <v>0</v>
      </c>
      <c r="F15" s="6">
        <f t="shared" si="1"/>
        <v>0</v>
      </c>
    </row>
    <row r="16" spans="1:7">
      <c r="C16" s="19"/>
      <c r="D16" s="20"/>
      <c r="E16" s="7">
        <f t="shared" si="0"/>
        <v>0</v>
      </c>
      <c r="F16" s="8">
        <f t="shared" si="1"/>
        <v>0</v>
      </c>
    </row>
    <row r="17" spans="4:7">
      <c r="D17" s="9">
        <f>SUM(D4:D16)</f>
        <v>0</v>
      </c>
      <c r="E17" s="10">
        <f>SUM(E4:E16)</f>
        <v>0</v>
      </c>
      <c r="F17" s="11">
        <f>SUM(F4:F16)</f>
        <v>0</v>
      </c>
      <c r="G17" s="11">
        <f>SQRT(F17)</f>
        <v>0</v>
      </c>
    </row>
    <row r="18" spans="4:7">
      <c r="D18" s="12" t="s">
        <v>23</v>
      </c>
      <c r="E18" s="13" t="s">
        <v>20</v>
      </c>
      <c r="F18" s="13" t="s">
        <v>21</v>
      </c>
      <c r="G18" s="13" t="s">
        <v>22</v>
      </c>
    </row>
  </sheetData>
  <sheetProtection sheet="1" objects="1" scenarios="1" formatCells="0"/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C1"/>
    </sheetView>
  </sheetViews>
  <sheetFormatPr baseColWidth="10" defaultColWidth="8.796875" defaultRowHeight="14"/>
  <cols>
    <col min="1" max="6" width="8.796875" style="36"/>
    <col min="7" max="8" width="9.3984375" style="36" customWidth="1"/>
    <col min="9" max="9" width="9.59765625" style="36" customWidth="1"/>
    <col min="10" max="16384" width="8.796875" style="36"/>
  </cols>
  <sheetData>
    <row r="1" spans="1:10" s="35" customFormat="1" ht="16">
      <c r="A1" s="39" t="s">
        <v>0</v>
      </c>
      <c r="B1" s="39"/>
      <c r="C1" s="39"/>
      <c r="D1" s="16" t="s">
        <v>24</v>
      </c>
      <c r="E1" s="21"/>
      <c r="F1" s="15"/>
      <c r="G1" s="15"/>
      <c r="H1" s="15"/>
      <c r="I1" s="15"/>
      <c r="J1" s="32"/>
    </row>
    <row r="2" spans="1:10" s="35" customForma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s="35" customFormat="1">
      <c r="A3" s="32"/>
      <c r="B3" s="32"/>
      <c r="C3" s="22" t="s">
        <v>1</v>
      </c>
      <c r="D3" s="22" t="s">
        <v>2</v>
      </c>
      <c r="E3" s="22" t="s">
        <v>5</v>
      </c>
      <c r="F3" s="32"/>
      <c r="G3" s="22" t="s">
        <v>3</v>
      </c>
      <c r="H3" s="22" t="s">
        <v>4</v>
      </c>
      <c r="I3" s="22" t="s">
        <v>8</v>
      </c>
      <c r="J3" s="32"/>
    </row>
    <row r="4" spans="1:10">
      <c r="C4" s="17">
        <v>85</v>
      </c>
      <c r="D4" s="17">
        <v>0.6</v>
      </c>
      <c r="E4" s="17">
        <v>45</v>
      </c>
      <c r="G4" s="23">
        <f>C4*D4</f>
        <v>51</v>
      </c>
      <c r="H4" s="23">
        <f>C4*D4*(1-D4)</f>
        <v>20.400000000000002</v>
      </c>
      <c r="I4" s="23">
        <f>SQRT(H4)</f>
        <v>4.5166359162544865</v>
      </c>
    </row>
    <row r="5" spans="1:10" ht="15" thickBot="1"/>
    <row r="6" spans="1:10" ht="15" thickBot="1">
      <c r="A6" s="40" t="s">
        <v>9</v>
      </c>
      <c r="B6" s="40"/>
      <c r="C6" s="24">
        <f>_xlfn.BINOM.DIST(E4,C4,D4,FALSE)</f>
        <v>3.6270361908492067E-2</v>
      </c>
    </row>
    <row r="7" spans="1:10" ht="15" thickBot="1"/>
    <row r="8" spans="1:10" ht="15" thickBot="1">
      <c r="A8" s="40" t="s">
        <v>6</v>
      </c>
      <c r="B8" s="40"/>
      <c r="C8" s="24">
        <f>_xlfn.BINOM.DIST(E4-1,C4,D4,TRUE)</f>
        <v>7.5937320499624289E-2</v>
      </c>
    </row>
    <row r="9" spans="1:10" ht="15" thickBot="1"/>
    <row r="10" spans="1:10" ht="15" thickBot="1">
      <c r="A10" s="40" t="s">
        <v>13</v>
      </c>
      <c r="B10" s="40"/>
      <c r="C10" s="24">
        <f>_xlfn.BINOM.DIST(E4,C4,D4,TRUE)</f>
        <v>0.11220768240811632</v>
      </c>
    </row>
    <row r="11" spans="1:10" ht="15" thickBot="1"/>
    <row r="12" spans="1:10" ht="15" thickBot="1">
      <c r="A12" s="40" t="s">
        <v>7</v>
      </c>
      <c r="B12" s="41"/>
      <c r="C12" s="24">
        <f>1-_xlfn.BINOM.DIST(E4,C4,D4,TRUE)</f>
        <v>0.88779231759188371</v>
      </c>
    </row>
    <row r="13" spans="1:10" ht="15" thickBot="1"/>
    <row r="14" spans="1:10" ht="15" thickBot="1">
      <c r="A14" s="40" t="s">
        <v>14</v>
      </c>
      <c r="B14" s="40"/>
      <c r="C14" s="24">
        <f>1-_xlfn.BINOM.DIST(E4-1,C4,D4,TRUE)</f>
        <v>0.92406267950037568</v>
      </c>
    </row>
  </sheetData>
  <sheetProtection sheet="1" objects="1" scenarios="1" formatCells="0"/>
  <mergeCells count="6">
    <mergeCell ref="A14:B14"/>
    <mergeCell ref="A1:C1"/>
    <mergeCell ref="A6:B6"/>
    <mergeCell ref="A8:B8"/>
    <mergeCell ref="A10:B10"/>
    <mergeCell ref="A12:B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9"/>
  <sheetViews>
    <sheetView workbookViewId="0">
      <selection activeCell="B5" sqref="B5"/>
    </sheetView>
  </sheetViews>
  <sheetFormatPr baseColWidth="10" defaultColWidth="9.19921875" defaultRowHeight="14"/>
  <cols>
    <col min="1" max="16384" width="9.19921875" style="33"/>
  </cols>
  <sheetData>
    <row r="1" spans="1:9" ht="16">
      <c r="A1" s="39" t="s">
        <v>17</v>
      </c>
      <c r="B1" s="39"/>
      <c r="C1" s="39"/>
      <c r="D1" s="1"/>
      <c r="E1" s="16" t="s">
        <v>24</v>
      </c>
      <c r="F1" s="1"/>
      <c r="G1" s="1"/>
      <c r="H1" s="1"/>
      <c r="I1" s="1"/>
    </row>
    <row r="3" spans="1:9">
      <c r="A3" s="37"/>
      <c r="B3" s="13" t="s">
        <v>1</v>
      </c>
      <c r="C3" s="13" t="s">
        <v>2</v>
      </c>
      <c r="E3" s="22" t="s">
        <v>3</v>
      </c>
      <c r="F3" s="22" t="s">
        <v>4</v>
      </c>
      <c r="G3" s="22" t="s">
        <v>8</v>
      </c>
    </row>
    <row r="4" spans="1:9">
      <c r="A4" s="37"/>
      <c r="B4" s="31">
        <v>10</v>
      </c>
      <c r="C4" s="19">
        <v>0.7</v>
      </c>
      <c r="E4" s="23">
        <f>B4*C4</f>
        <v>7</v>
      </c>
      <c r="F4" s="23">
        <f>B4*C4*(1-C4)</f>
        <v>2.1000000000000005</v>
      </c>
      <c r="G4" s="23">
        <f>SQRT(F4)</f>
        <v>1.4491376746189439</v>
      </c>
    </row>
    <row r="5" spans="1:9">
      <c r="E5" s="1"/>
      <c r="F5" s="1"/>
      <c r="G5" s="1"/>
    </row>
    <row r="7" spans="1:9" ht="15" thickBot="1">
      <c r="A7" s="25" t="s">
        <v>0</v>
      </c>
      <c r="B7" s="1"/>
      <c r="F7" s="25" t="s">
        <v>16</v>
      </c>
      <c r="G7" s="1"/>
    </row>
    <row r="8" spans="1:9" ht="15" thickBot="1">
      <c r="A8" s="26" t="s">
        <v>5</v>
      </c>
      <c r="B8" s="27" t="s">
        <v>15</v>
      </c>
      <c r="C8" s="38"/>
      <c r="F8" s="26" t="s">
        <v>5</v>
      </c>
      <c r="G8" s="27" t="s">
        <v>18</v>
      </c>
    </row>
    <row r="9" spans="1:9">
      <c r="A9" s="28">
        <v>0</v>
      </c>
      <c r="B9" s="29">
        <f>IF(A9&lt;&gt;"",_xlfn.BINOM.DIST(A9,$B$4,$C$4,FALSE),"")</f>
        <v>5.9049000000000059E-6</v>
      </c>
      <c r="F9" s="28">
        <v>0</v>
      </c>
      <c r="G9" s="29">
        <f>IF(F9&lt;&gt;"",_xlfn.BINOM.DIST(F9,$B$4,$C$4,TRUE),"")</f>
        <v>5.9049000000000059E-6</v>
      </c>
    </row>
    <row r="10" spans="1:9">
      <c r="A10" s="11">
        <f>IF(A9&lt;$B$4,A9+1,"")</f>
        <v>1</v>
      </c>
      <c r="B10" s="30">
        <f t="shared" ref="B10:B73" si="0">IF(A10&lt;&gt;"",_xlfn.BINOM.DIST(A10,$B$4,$C$4,FALSE),"")</f>
        <v>1.3778100000000015E-4</v>
      </c>
      <c r="F10" s="11">
        <f>IF(F9&lt;$B$4,F9+1,"")</f>
        <v>1</v>
      </c>
      <c r="G10" s="29">
        <f t="shared" ref="G10:G73" si="1">IF(F10&lt;&gt;"",_xlfn.BINOM.DIST(F10,$B$4,$C$4,TRUE),"")</f>
        <v>1.4368590000000012E-4</v>
      </c>
    </row>
    <row r="11" spans="1:9">
      <c r="A11" s="11">
        <f t="shared" ref="A11:A74" si="2">IF(A10&lt;$B$4,A10+1,"")</f>
        <v>2</v>
      </c>
      <c r="B11" s="30">
        <f t="shared" si="0"/>
        <v>1.4467005000000047E-3</v>
      </c>
      <c r="F11" s="11">
        <f t="shared" ref="F11:F74" si="3">IF(F10&lt;$B$4,F10+1,"")</f>
        <v>2</v>
      </c>
      <c r="G11" s="29">
        <f t="shared" si="1"/>
        <v>1.5903864000000008E-3</v>
      </c>
    </row>
    <row r="12" spans="1:9">
      <c r="A12" s="11">
        <f t="shared" si="2"/>
        <v>3</v>
      </c>
      <c r="B12" s="30">
        <f t="shared" si="0"/>
        <v>9.0016920000000108E-3</v>
      </c>
      <c r="F12" s="11">
        <f t="shared" si="3"/>
        <v>3</v>
      </c>
      <c r="G12" s="29">
        <f t="shared" si="1"/>
        <v>1.0592078400000007E-2</v>
      </c>
    </row>
    <row r="13" spans="1:9">
      <c r="A13" s="11">
        <f t="shared" si="2"/>
        <v>4</v>
      </c>
      <c r="B13" s="30">
        <f t="shared" si="0"/>
        <v>3.6756909000000053E-2</v>
      </c>
      <c r="F13" s="11">
        <f t="shared" si="3"/>
        <v>4</v>
      </c>
      <c r="G13" s="29">
        <f t="shared" si="1"/>
        <v>4.7348987400000014E-2</v>
      </c>
    </row>
    <row r="14" spans="1:9">
      <c r="A14" s="11">
        <f t="shared" si="2"/>
        <v>5</v>
      </c>
      <c r="B14" s="30">
        <f t="shared" si="0"/>
        <v>0.10291934520000004</v>
      </c>
      <c r="F14" s="11">
        <f t="shared" si="3"/>
        <v>5</v>
      </c>
      <c r="G14" s="29">
        <f t="shared" si="1"/>
        <v>0.15026833260000003</v>
      </c>
    </row>
    <row r="15" spans="1:9">
      <c r="A15" s="11">
        <f t="shared" si="2"/>
        <v>6</v>
      </c>
      <c r="B15" s="30">
        <f t="shared" si="0"/>
        <v>0.20012094900000008</v>
      </c>
      <c r="F15" s="11">
        <f t="shared" si="3"/>
        <v>6</v>
      </c>
      <c r="G15" s="29">
        <f t="shared" si="1"/>
        <v>0.3503892816000001</v>
      </c>
    </row>
    <row r="16" spans="1:9">
      <c r="A16" s="11">
        <f t="shared" si="2"/>
        <v>7</v>
      </c>
      <c r="B16" s="30">
        <f t="shared" si="0"/>
        <v>0.26682793200000005</v>
      </c>
      <c r="F16" s="11">
        <f t="shared" si="3"/>
        <v>7</v>
      </c>
      <c r="G16" s="29">
        <f t="shared" si="1"/>
        <v>0.61721721360000026</v>
      </c>
    </row>
    <row r="17" spans="1:7">
      <c r="A17" s="11">
        <f t="shared" si="2"/>
        <v>8</v>
      </c>
      <c r="B17" s="30">
        <f t="shared" si="0"/>
        <v>0.23347444050000005</v>
      </c>
      <c r="F17" s="11">
        <f t="shared" si="3"/>
        <v>8</v>
      </c>
      <c r="G17" s="29">
        <f t="shared" si="1"/>
        <v>0.85069165410000003</v>
      </c>
    </row>
    <row r="18" spans="1:7">
      <c r="A18" s="11">
        <f t="shared" si="2"/>
        <v>9</v>
      </c>
      <c r="B18" s="30">
        <f t="shared" si="0"/>
        <v>0.121060821</v>
      </c>
      <c r="F18" s="11">
        <f t="shared" si="3"/>
        <v>9</v>
      </c>
      <c r="G18" s="29">
        <f t="shared" si="1"/>
        <v>0.97175247509999996</v>
      </c>
    </row>
    <row r="19" spans="1:7">
      <c r="A19" s="11">
        <f t="shared" si="2"/>
        <v>10</v>
      </c>
      <c r="B19" s="30">
        <f t="shared" si="0"/>
        <v>2.824752489999998E-2</v>
      </c>
      <c r="F19" s="11">
        <f t="shared" si="3"/>
        <v>10</v>
      </c>
      <c r="G19" s="29">
        <f t="shared" si="1"/>
        <v>1</v>
      </c>
    </row>
    <row r="20" spans="1:7">
      <c r="A20" s="11" t="str">
        <f t="shared" si="2"/>
        <v/>
      </c>
      <c r="B20" s="30" t="str">
        <f t="shared" si="0"/>
        <v/>
      </c>
      <c r="F20" s="11" t="str">
        <f t="shared" si="3"/>
        <v/>
      </c>
      <c r="G20" s="29" t="str">
        <f t="shared" si="1"/>
        <v/>
      </c>
    </row>
    <row r="21" spans="1:7">
      <c r="A21" s="11" t="str">
        <f t="shared" si="2"/>
        <v/>
      </c>
      <c r="B21" s="30" t="str">
        <f t="shared" si="0"/>
        <v/>
      </c>
      <c r="F21" s="11" t="str">
        <f t="shared" si="3"/>
        <v/>
      </c>
      <c r="G21" s="29" t="str">
        <f t="shared" si="1"/>
        <v/>
      </c>
    </row>
    <row r="22" spans="1:7">
      <c r="A22" s="11" t="str">
        <f t="shared" si="2"/>
        <v/>
      </c>
      <c r="B22" s="30" t="str">
        <f t="shared" si="0"/>
        <v/>
      </c>
      <c r="F22" s="11" t="str">
        <f t="shared" si="3"/>
        <v/>
      </c>
      <c r="G22" s="29" t="str">
        <f t="shared" si="1"/>
        <v/>
      </c>
    </row>
    <row r="23" spans="1:7">
      <c r="A23" s="11" t="str">
        <f t="shared" si="2"/>
        <v/>
      </c>
      <c r="B23" s="30" t="str">
        <f t="shared" si="0"/>
        <v/>
      </c>
      <c r="F23" s="11" t="str">
        <f t="shared" si="3"/>
        <v/>
      </c>
      <c r="G23" s="29" t="str">
        <f t="shared" si="1"/>
        <v/>
      </c>
    </row>
    <row r="24" spans="1:7">
      <c r="A24" s="11" t="str">
        <f t="shared" si="2"/>
        <v/>
      </c>
      <c r="B24" s="30" t="str">
        <f t="shared" si="0"/>
        <v/>
      </c>
      <c r="F24" s="11" t="str">
        <f t="shared" si="3"/>
        <v/>
      </c>
      <c r="G24" s="29" t="str">
        <f t="shared" si="1"/>
        <v/>
      </c>
    </row>
    <row r="25" spans="1:7">
      <c r="A25" s="11" t="str">
        <f t="shared" si="2"/>
        <v/>
      </c>
      <c r="B25" s="30" t="str">
        <f t="shared" si="0"/>
        <v/>
      </c>
      <c r="F25" s="11" t="str">
        <f t="shared" si="3"/>
        <v/>
      </c>
      <c r="G25" s="29" t="str">
        <f t="shared" si="1"/>
        <v/>
      </c>
    </row>
    <row r="26" spans="1:7">
      <c r="A26" s="11" t="str">
        <f t="shared" si="2"/>
        <v/>
      </c>
      <c r="B26" s="30" t="str">
        <f t="shared" si="0"/>
        <v/>
      </c>
      <c r="F26" s="11" t="str">
        <f t="shared" si="3"/>
        <v/>
      </c>
      <c r="G26" s="29" t="str">
        <f t="shared" si="1"/>
        <v/>
      </c>
    </row>
    <row r="27" spans="1:7">
      <c r="A27" s="11" t="str">
        <f t="shared" si="2"/>
        <v/>
      </c>
      <c r="B27" s="30" t="str">
        <f t="shared" si="0"/>
        <v/>
      </c>
      <c r="F27" s="11" t="str">
        <f t="shared" si="3"/>
        <v/>
      </c>
      <c r="G27" s="29" t="str">
        <f t="shared" si="1"/>
        <v/>
      </c>
    </row>
    <row r="28" spans="1:7">
      <c r="A28" s="11" t="str">
        <f t="shared" si="2"/>
        <v/>
      </c>
      <c r="B28" s="30" t="str">
        <f t="shared" si="0"/>
        <v/>
      </c>
      <c r="F28" s="11" t="str">
        <f t="shared" si="3"/>
        <v/>
      </c>
      <c r="G28" s="29" t="str">
        <f t="shared" si="1"/>
        <v/>
      </c>
    </row>
    <row r="29" spans="1:7">
      <c r="A29" s="11" t="str">
        <f t="shared" si="2"/>
        <v/>
      </c>
      <c r="B29" s="30" t="str">
        <f t="shared" si="0"/>
        <v/>
      </c>
      <c r="F29" s="11" t="str">
        <f t="shared" si="3"/>
        <v/>
      </c>
      <c r="G29" s="29" t="str">
        <f t="shared" si="1"/>
        <v/>
      </c>
    </row>
    <row r="30" spans="1:7">
      <c r="A30" s="11" t="str">
        <f t="shared" si="2"/>
        <v/>
      </c>
      <c r="B30" s="30" t="str">
        <f t="shared" si="0"/>
        <v/>
      </c>
      <c r="F30" s="11" t="str">
        <f t="shared" si="3"/>
        <v/>
      </c>
      <c r="G30" s="29" t="str">
        <f t="shared" si="1"/>
        <v/>
      </c>
    </row>
    <row r="31" spans="1:7">
      <c r="A31" s="11" t="str">
        <f t="shared" si="2"/>
        <v/>
      </c>
      <c r="B31" s="30" t="str">
        <f t="shared" si="0"/>
        <v/>
      </c>
      <c r="F31" s="11" t="str">
        <f t="shared" si="3"/>
        <v/>
      </c>
      <c r="G31" s="29" t="str">
        <f t="shared" si="1"/>
        <v/>
      </c>
    </row>
    <row r="32" spans="1:7">
      <c r="A32" s="11" t="str">
        <f t="shared" si="2"/>
        <v/>
      </c>
      <c r="B32" s="30" t="str">
        <f t="shared" si="0"/>
        <v/>
      </c>
      <c r="F32" s="11" t="str">
        <f t="shared" si="3"/>
        <v/>
      </c>
      <c r="G32" s="29" t="str">
        <f t="shared" si="1"/>
        <v/>
      </c>
    </row>
    <row r="33" spans="1:7">
      <c r="A33" s="11" t="str">
        <f t="shared" si="2"/>
        <v/>
      </c>
      <c r="B33" s="30" t="str">
        <f t="shared" si="0"/>
        <v/>
      </c>
      <c r="F33" s="11" t="str">
        <f t="shared" si="3"/>
        <v/>
      </c>
      <c r="G33" s="29" t="str">
        <f t="shared" si="1"/>
        <v/>
      </c>
    </row>
    <row r="34" spans="1:7">
      <c r="A34" s="11" t="str">
        <f t="shared" si="2"/>
        <v/>
      </c>
      <c r="B34" s="30" t="str">
        <f t="shared" si="0"/>
        <v/>
      </c>
      <c r="F34" s="11" t="str">
        <f t="shared" si="3"/>
        <v/>
      </c>
      <c r="G34" s="29" t="str">
        <f t="shared" si="1"/>
        <v/>
      </c>
    </row>
    <row r="35" spans="1:7">
      <c r="A35" s="11" t="str">
        <f t="shared" si="2"/>
        <v/>
      </c>
      <c r="B35" s="30" t="str">
        <f t="shared" si="0"/>
        <v/>
      </c>
      <c r="F35" s="11" t="str">
        <f t="shared" si="3"/>
        <v/>
      </c>
      <c r="G35" s="29" t="str">
        <f t="shared" si="1"/>
        <v/>
      </c>
    </row>
    <row r="36" spans="1:7">
      <c r="A36" s="11" t="str">
        <f t="shared" si="2"/>
        <v/>
      </c>
      <c r="B36" s="30" t="str">
        <f t="shared" si="0"/>
        <v/>
      </c>
      <c r="F36" s="11" t="str">
        <f t="shared" si="3"/>
        <v/>
      </c>
      <c r="G36" s="29" t="str">
        <f t="shared" si="1"/>
        <v/>
      </c>
    </row>
    <row r="37" spans="1:7">
      <c r="A37" s="11" t="str">
        <f t="shared" si="2"/>
        <v/>
      </c>
      <c r="B37" s="30" t="str">
        <f t="shared" si="0"/>
        <v/>
      </c>
      <c r="F37" s="11" t="str">
        <f t="shared" si="3"/>
        <v/>
      </c>
      <c r="G37" s="29" t="str">
        <f t="shared" si="1"/>
        <v/>
      </c>
    </row>
    <row r="38" spans="1:7">
      <c r="A38" s="11" t="str">
        <f t="shared" si="2"/>
        <v/>
      </c>
      <c r="B38" s="30" t="str">
        <f t="shared" si="0"/>
        <v/>
      </c>
      <c r="F38" s="11" t="str">
        <f t="shared" si="3"/>
        <v/>
      </c>
      <c r="G38" s="29" t="str">
        <f t="shared" si="1"/>
        <v/>
      </c>
    </row>
    <row r="39" spans="1:7">
      <c r="A39" s="11" t="str">
        <f t="shared" si="2"/>
        <v/>
      </c>
      <c r="B39" s="30" t="str">
        <f t="shared" si="0"/>
        <v/>
      </c>
      <c r="F39" s="11" t="str">
        <f t="shared" si="3"/>
        <v/>
      </c>
      <c r="G39" s="29" t="str">
        <f t="shared" si="1"/>
        <v/>
      </c>
    </row>
    <row r="40" spans="1:7">
      <c r="A40" s="11" t="str">
        <f t="shared" si="2"/>
        <v/>
      </c>
      <c r="B40" s="30" t="str">
        <f t="shared" si="0"/>
        <v/>
      </c>
      <c r="F40" s="11" t="str">
        <f t="shared" si="3"/>
        <v/>
      </c>
      <c r="G40" s="29" t="str">
        <f t="shared" si="1"/>
        <v/>
      </c>
    </row>
    <row r="41" spans="1:7">
      <c r="A41" s="11" t="str">
        <f t="shared" si="2"/>
        <v/>
      </c>
      <c r="B41" s="30" t="str">
        <f t="shared" si="0"/>
        <v/>
      </c>
      <c r="F41" s="11" t="str">
        <f t="shared" si="3"/>
        <v/>
      </c>
      <c r="G41" s="29" t="str">
        <f t="shared" si="1"/>
        <v/>
      </c>
    </row>
    <row r="42" spans="1:7">
      <c r="A42" s="11" t="str">
        <f t="shared" si="2"/>
        <v/>
      </c>
      <c r="B42" s="30" t="str">
        <f t="shared" si="0"/>
        <v/>
      </c>
      <c r="F42" s="11" t="str">
        <f t="shared" si="3"/>
        <v/>
      </c>
      <c r="G42" s="29" t="str">
        <f t="shared" si="1"/>
        <v/>
      </c>
    </row>
    <row r="43" spans="1:7">
      <c r="A43" s="11" t="str">
        <f t="shared" si="2"/>
        <v/>
      </c>
      <c r="B43" s="30" t="str">
        <f t="shared" si="0"/>
        <v/>
      </c>
      <c r="F43" s="11" t="str">
        <f t="shared" si="3"/>
        <v/>
      </c>
      <c r="G43" s="29" t="str">
        <f t="shared" si="1"/>
        <v/>
      </c>
    </row>
    <row r="44" spans="1:7">
      <c r="A44" s="11" t="str">
        <f t="shared" si="2"/>
        <v/>
      </c>
      <c r="B44" s="30" t="str">
        <f t="shared" si="0"/>
        <v/>
      </c>
      <c r="F44" s="11" t="str">
        <f t="shared" si="3"/>
        <v/>
      </c>
      <c r="G44" s="29" t="str">
        <f t="shared" si="1"/>
        <v/>
      </c>
    </row>
    <row r="45" spans="1:7">
      <c r="A45" s="11" t="str">
        <f t="shared" si="2"/>
        <v/>
      </c>
      <c r="B45" s="30" t="str">
        <f t="shared" si="0"/>
        <v/>
      </c>
      <c r="F45" s="11" t="str">
        <f t="shared" si="3"/>
        <v/>
      </c>
      <c r="G45" s="29" t="str">
        <f t="shared" si="1"/>
        <v/>
      </c>
    </row>
    <row r="46" spans="1:7">
      <c r="A46" s="11" t="str">
        <f t="shared" si="2"/>
        <v/>
      </c>
      <c r="B46" s="30" t="str">
        <f t="shared" si="0"/>
        <v/>
      </c>
      <c r="F46" s="11" t="str">
        <f t="shared" si="3"/>
        <v/>
      </c>
      <c r="G46" s="29" t="str">
        <f t="shared" si="1"/>
        <v/>
      </c>
    </row>
    <row r="47" spans="1:7">
      <c r="A47" s="11" t="str">
        <f t="shared" si="2"/>
        <v/>
      </c>
      <c r="B47" s="30" t="str">
        <f t="shared" si="0"/>
        <v/>
      </c>
      <c r="F47" s="11" t="str">
        <f t="shared" si="3"/>
        <v/>
      </c>
      <c r="G47" s="29" t="str">
        <f t="shared" si="1"/>
        <v/>
      </c>
    </row>
    <row r="48" spans="1:7">
      <c r="A48" s="11" t="str">
        <f t="shared" si="2"/>
        <v/>
      </c>
      <c r="B48" s="30" t="str">
        <f t="shared" si="0"/>
        <v/>
      </c>
      <c r="F48" s="11" t="str">
        <f t="shared" si="3"/>
        <v/>
      </c>
      <c r="G48" s="29" t="str">
        <f t="shared" si="1"/>
        <v/>
      </c>
    </row>
    <row r="49" spans="1:7">
      <c r="A49" s="11" t="str">
        <f t="shared" si="2"/>
        <v/>
      </c>
      <c r="B49" s="30" t="str">
        <f t="shared" si="0"/>
        <v/>
      </c>
      <c r="F49" s="11" t="str">
        <f t="shared" si="3"/>
        <v/>
      </c>
      <c r="G49" s="29" t="str">
        <f t="shared" si="1"/>
        <v/>
      </c>
    </row>
    <row r="50" spans="1:7">
      <c r="A50" s="11" t="str">
        <f t="shared" si="2"/>
        <v/>
      </c>
      <c r="B50" s="30" t="str">
        <f t="shared" si="0"/>
        <v/>
      </c>
      <c r="F50" s="11" t="str">
        <f t="shared" si="3"/>
        <v/>
      </c>
      <c r="G50" s="29" t="str">
        <f t="shared" si="1"/>
        <v/>
      </c>
    </row>
    <row r="51" spans="1:7">
      <c r="A51" s="11" t="str">
        <f t="shared" si="2"/>
        <v/>
      </c>
      <c r="B51" s="30" t="str">
        <f t="shared" si="0"/>
        <v/>
      </c>
      <c r="F51" s="11" t="str">
        <f t="shared" si="3"/>
        <v/>
      </c>
      <c r="G51" s="29" t="str">
        <f t="shared" si="1"/>
        <v/>
      </c>
    </row>
    <row r="52" spans="1:7">
      <c r="A52" s="11" t="str">
        <f t="shared" si="2"/>
        <v/>
      </c>
      <c r="B52" s="30" t="str">
        <f t="shared" si="0"/>
        <v/>
      </c>
      <c r="F52" s="11" t="str">
        <f t="shared" si="3"/>
        <v/>
      </c>
      <c r="G52" s="29" t="str">
        <f t="shared" si="1"/>
        <v/>
      </c>
    </row>
    <row r="53" spans="1:7">
      <c r="A53" s="11" t="str">
        <f t="shared" si="2"/>
        <v/>
      </c>
      <c r="B53" s="30" t="str">
        <f t="shared" si="0"/>
        <v/>
      </c>
      <c r="F53" s="11" t="str">
        <f t="shared" si="3"/>
        <v/>
      </c>
      <c r="G53" s="29" t="str">
        <f t="shared" si="1"/>
        <v/>
      </c>
    </row>
    <row r="54" spans="1:7">
      <c r="A54" s="11" t="str">
        <f t="shared" si="2"/>
        <v/>
      </c>
      <c r="B54" s="30" t="str">
        <f t="shared" si="0"/>
        <v/>
      </c>
      <c r="F54" s="11" t="str">
        <f t="shared" si="3"/>
        <v/>
      </c>
      <c r="G54" s="29" t="str">
        <f t="shared" si="1"/>
        <v/>
      </c>
    </row>
    <row r="55" spans="1:7">
      <c r="A55" s="11" t="str">
        <f t="shared" si="2"/>
        <v/>
      </c>
      <c r="B55" s="30" t="str">
        <f t="shared" si="0"/>
        <v/>
      </c>
      <c r="F55" s="11" t="str">
        <f t="shared" si="3"/>
        <v/>
      </c>
      <c r="G55" s="29" t="str">
        <f t="shared" si="1"/>
        <v/>
      </c>
    </row>
    <row r="56" spans="1:7">
      <c r="A56" s="11" t="str">
        <f t="shared" si="2"/>
        <v/>
      </c>
      <c r="B56" s="30" t="str">
        <f t="shared" si="0"/>
        <v/>
      </c>
      <c r="F56" s="11" t="str">
        <f t="shared" si="3"/>
        <v/>
      </c>
      <c r="G56" s="29" t="str">
        <f t="shared" si="1"/>
        <v/>
      </c>
    </row>
    <row r="57" spans="1:7">
      <c r="A57" s="11" t="str">
        <f t="shared" si="2"/>
        <v/>
      </c>
      <c r="B57" s="30" t="str">
        <f t="shared" si="0"/>
        <v/>
      </c>
      <c r="F57" s="11" t="str">
        <f t="shared" si="3"/>
        <v/>
      </c>
      <c r="G57" s="29" t="str">
        <f t="shared" si="1"/>
        <v/>
      </c>
    </row>
    <row r="58" spans="1:7">
      <c r="A58" s="11" t="str">
        <f t="shared" si="2"/>
        <v/>
      </c>
      <c r="B58" s="30" t="str">
        <f t="shared" si="0"/>
        <v/>
      </c>
      <c r="F58" s="11" t="str">
        <f t="shared" si="3"/>
        <v/>
      </c>
      <c r="G58" s="29" t="str">
        <f t="shared" si="1"/>
        <v/>
      </c>
    </row>
    <row r="59" spans="1:7">
      <c r="A59" s="11" t="str">
        <f t="shared" si="2"/>
        <v/>
      </c>
      <c r="B59" s="30" t="str">
        <f t="shared" si="0"/>
        <v/>
      </c>
      <c r="F59" s="11" t="str">
        <f t="shared" si="3"/>
        <v/>
      </c>
      <c r="G59" s="29" t="str">
        <f t="shared" si="1"/>
        <v/>
      </c>
    </row>
    <row r="60" spans="1:7">
      <c r="A60" s="11" t="str">
        <f t="shared" si="2"/>
        <v/>
      </c>
      <c r="B60" s="30" t="str">
        <f t="shared" si="0"/>
        <v/>
      </c>
      <c r="F60" s="11" t="str">
        <f t="shared" si="3"/>
        <v/>
      </c>
      <c r="G60" s="29" t="str">
        <f t="shared" si="1"/>
        <v/>
      </c>
    </row>
    <row r="61" spans="1:7">
      <c r="A61" s="11" t="str">
        <f t="shared" si="2"/>
        <v/>
      </c>
      <c r="B61" s="30" t="str">
        <f t="shared" si="0"/>
        <v/>
      </c>
      <c r="F61" s="11" t="str">
        <f t="shared" si="3"/>
        <v/>
      </c>
      <c r="G61" s="29" t="str">
        <f t="shared" si="1"/>
        <v/>
      </c>
    </row>
    <row r="62" spans="1:7">
      <c r="A62" s="11" t="str">
        <f t="shared" si="2"/>
        <v/>
      </c>
      <c r="B62" s="30" t="str">
        <f t="shared" si="0"/>
        <v/>
      </c>
      <c r="F62" s="11" t="str">
        <f t="shared" si="3"/>
        <v/>
      </c>
      <c r="G62" s="29" t="str">
        <f t="shared" si="1"/>
        <v/>
      </c>
    </row>
    <row r="63" spans="1:7">
      <c r="A63" s="11" t="str">
        <f t="shared" si="2"/>
        <v/>
      </c>
      <c r="B63" s="30" t="str">
        <f t="shared" si="0"/>
        <v/>
      </c>
      <c r="F63" s="11" t="str">
        <f t="shared" si="3"/>
        <v/>
      </c>
      <c r="G63" s="29" t="str">
        <f t="shared" si="1"/>
        <v/>
      </c>
    </row>
    <row r="64" spans="1:7">
      <c r="A64" s="11" t="str">
        <f t="shared" si="2"/>
        <v/>
      </c>
      <c r="B64" s="30" t="str">
        <f t="shared" si="0"/>
        <v/>
      </c>
      <c r="F64" s="11" t="str">
        <f t="shared" si="3"/>
        <v/>
      </c>
      <c r="G64" s="29" t="str">
        <f t="shared" si="1"/>
        <v/>
      </c>
    </row>
    <row r="65" spans="1:7">
      <c r="A65" s="11" t="str">
        <f t="shared" si="2"/>
        <v/>
      </c>
      <c r="B65" s="30" t="str">
        <f t="shared" si="0"/>
        <v/>
      </c>
      <c r="F65" s="11" t="str">
        <f t="shared" si="3"/>
        <v/>
      </c>
      <c r="G65" s="29" t="str">
        <f t="shared" si="1"/>
        <v/>
      </c>
    </row>
    <row r="66" spans="1:7">
      <c r="A66" s="11" t="str">
        <f t="shared" si="2"/>
        <v/>
      </c>
      <c r="B66" s="30" t="str">
        <f t="shared" si="0"/>
        <v/>
      </c>
      <c r="F66" s="11" t="str">
        <f t="shared" si="3"/>
        <v/>
      </c>
      <c r="G66" s="29" t="str">
        <f t="shared" si="1"/>
        <v/>
      </c>
    </row>
    <row r="67" spans="1:7">
      <c r="A67" s="11" t="str">
        <f t="shared" si="2"/>
        <v/>
      </c>
      <c r="B67" s="30" t="str">
        <f t="shared" si="0"/>
        <v/>
      </c>
      <c r="F67" s="11" t="str">
        <f t="shared" si="3"/>
        <v/>
      </c>
      <c r="G67" s="29" t="str">
        <f t="shared" si="1"/>
        <v/>
      </c>
    </row>
    <row r="68" spans="1:7">
      <c r="A68" s="11" t="str">
        <f t="shared" si="2"/>
        <v/>
      </c>
      <c r="B68" s="30" t="str">
        <f t="shared" si="0"/>
        <v/>
      </c>
      <c r="F68" s="11" t="str">
        <f t="shared" si="3"/>
        <v/>
      </c>
      <c r="G68" s="29" t="str">
        <f t="shared" si="1"/>
        <v/>
      </c>
    </row>
    <row r="69" spans="1:7">
      <c r="A69" s="11" t="str">
        <f t="shared" si="2"/>
        <v/>
      </c>
      <c r="B69" s="30" t="str">
        <f t="shared" si="0"/>
        <v/>
      </c>
      <c r="F69" s="11" t="str">
        <f t="shared" si="3"/>
        <v/>
      </c>
      <c r="G69" s="29" t="str">
        <f t="shared" si="1"/>
        <v/>
      </c>
    </row>
    <row r="70" spans="1:7">
      <c r="A70" s="11" t="str">
        <f t="shared" si="2"/>
        <v/>
      </c>
      <c r="B70" s="30" t="str">
        <f t="shared" si="0"/>
        <v/>
      </c>
      <c r="F70" s="11" t="str">
        <f t="shared" si="3"/>
        <v/>
      </c>
      <c r="G70" s="29" t="str">
        <f t="shared" si="1"/>
        <v/>
      </c>
    </row>
    <row r="71" spans="1:7">
      <c r="A71" s="11" t="str">
        <f t="shared" si="2"/>
        <v/>
      </c>
      <c r="B71" s="30" t="str">
        <f t="shared" si="0"/>
        <v/>
      </c>
      <c r="F71" s="11" t="str">
        <f t="shared" si="3"/>
        <v/>
      </c>
      <c r="G71" s="29" t="str">
        <f t="shared" si="1"/>
        <v/>
      </c>
    </row>
    <row r="72" spans="1:7">
      <c r="A72" s="11" t="str">
        <f t="shared" si="2"/>
        <v/>
      </c>
      <c r="B72" s="30" t="str">
        <f t="shared" si="0"/>
        <v/>
      </c>
      <c r="F72" s="11" t="str">
        <f t="shared" si="3"/>
        <v/>
      </c>
      <c r="G72" s="29" t="str">
        <f t="shared" si="1"/>
        <v/>
      </c>
    </row>
    <row r="73" spans="1:7">
      <c r="A73" s="11" t="str">
        <f t="shared" si="2"/>
        <v/>
      </c>
      <c r="B73" s="30" t="str">
        <f t="shared" si="0"/>
        <v/>
      </c>
      <c r="F73" s="11" t="str">
        <f t="shared" si="3"/>
        <v/>
      </c>
      <c r="G73" s="29" t="str">
        <f t="shared" si="1"/>
        <v/>
      </c>
    </row>
    <row r="74" spans="1:7">
      <c r="A74" s="11" t="str">
        <f t="shared" si="2"/>
        <v/>
      </c>
      <c r="B74" s="30" t="str">
        <f t="shared" ref="B74:B109" si="4">IF(A74&lt;&gt;"",_xlfn.BINOM.DIST(A74,$B$4,$C$4,FALSE),"")</f>
        <v/>
      </c>
      <c r="F74" s="11" t="str">
        <f t="shared" si="3"/>
        <v/>
      </c>
      <c r="G74" s="29" t="str">
        <f t="shared" ref="G74:G109" si="5">IF(F74&lt;&gt;"",_xlfn.BINOM.DIST(F74,$B$4,$C$4,TRUE),"")</f>
        <v/>
      </c>
    </row>
    <row r="75" spans="1:7">
      <c r="A75" s="11" t="str">
        <f t="shared" ref="A75:A109" si="6">IF(A74&lt;$B$4,A74+1,"")</f>
        <v/>
      </c>
      <c r="B75" s="30" t="str">
        <f t="shared" si="4"/>
        <v/>
      </c>
      <c r="F75" s="11" t="str">
        <f t="shared" ref="F75:F109" si="7">IF(F74&lt;$B$4,F74+1,"")</f>
        <v/>
      </c>
      <c r="G75" s="29" t="str">
        <f t="shared" si="5"/>
        <v/>
      </c>
    </row>
    <row r="76" spans="1:7">
      <c r="A76" s="11" t="str">
        <f t="shared" si="6"/>
        <v/>
      </c>
      <c r="B76" s="30" t="str">
        <f t="shared" si="4"/>
        <v/>
      </c>
      <c r="F76" s="11" t="str">
        <f t="shared" si="7"/>
        <v/>
      </c>
      <c r="G76" s="29" t="str">
        <f t="shared" si="5"/>
        <v/>
      </c>
    </row>
    <row r="77" spans="1:7">
      <c r="A77" s="11" t="str">
        <f t="shared" si="6"/>
        <v/>
      </c>
      <c r="B77" s="30" t="str">
        <f t="shared" si="4"/>
        <v/>
      </c>
      <c r="F77" s="11" t="str">
        <f t="shared" si="7"/>
        <v/>
      </c>
      <c r="G77" s="29" t="str">
        <f t="shared" si="5"/>
        <v/>
      </c>
    </row>
    <row r="78" spans="1:7">
      <c r="A78" s="11" t="str">
        <f t="shared" si="6"/>
        <v/>
      </c>
      <c r="B78" s="30" t="str">
        <f t="shared" si="4"/>
        <v/>
      </c>
      <c r="F78" s="11" t="str">
        <f t="shared" si="7"/>
        <v/>
      </c>
      <c r="G78" s="29" t="str">
        <f t="shared" si="5"/>
        <v/>
      </c>
    </row>
    <row r="79" spans="1:7">
      <c r="A79" s="11" t="str">
        <f t="shared" si="6"/>
        <v/>
      </c>
      <c r="B79" s="30" t="str">
        <f t="shared" si="4"/>
        <v/>
      </c>
      <c r="F79" s="11" t="str">
        <f t="shared" si="7"/>
        <v/>
      </c>
      <c r="G79" s="29" t="str">
        <f t="shared" si="5"/>
        <v/>
      </c>
    </row>
    <row r="80" spans="1:7">
      <c r="A80" s="11" t="str">
        <f t="shared" si="6"/>
        <v/>
      </c>
      <c r="B80" s="30" t="str">
        <f t="shared" si="4"/>
        <v/>
      </c>
      <c r="F80" s="11" t="str">
        <f t="shared" si="7"/>
        <v/>
      </c>
      <c r="G80" s="29" t="str">
        <f t="shared" si="5"/>
        <v/>
      </c>
    </row>
    <row r="81" spans="1:7">
      <c r="A81" s="11" t="str">
        <f t="shared" si="6"/>
        <v/>
      </c>
      <c r="B81" s="30" t="str">
        <f t="shared" si="4"/>
        <v/>
      </c>
      <c r="F81" s="11" t="str">
        <f t="shared" si="7"/>
        <v/>
      </c>
      <c r="G81" s="29" t="str">
        <f t="shared" si="5"/>
        <v/>
      </c>
    </row>
    <row r="82" spans="1:7">
      <c r="A82" s="11" t="str">
        <f t="shared" si="6"/>
        <v/>
      </c>
      <c r="B82" s="30" t="str">
        <f t="shared" si="4"/>
        <v/>
      </c>
      <c r="F82" s="11" t="str">
        <f t="shared" si="7"/>
        <v/>
      </c>
      <c r="G82" s="29" t="str">
        <f t="shared" si="5"/>
        <v/>
      </c>
    </row>
    <row r="83" spans="1:7">
      <c r="A83" s="11" t="str">
        <f t="shared" si="6"/>
        <v/>
      </c>
      <c r="B83" s="30" t="str">
        <f t="shared" si="4"/>
        <v/>
      </c>
      <c r="F83" s="11" t="str">
        <f t="shared" si="7"/>
        <v/>
      </c>
      <c r="G83" s="29" t="str">
        <f t="shared" si="5"/>
        <v/>
      </c>
    </row>
    <row r="84" spans="1:7">
      <c r="A84" s="11" t="str">
        <f t="shared" si="6"/>
        <v/>
      </c>
      <c r="B84" s="30" t="str">
        <f t="shared" si="4"/>
        <v/>
      </c>
      <c r="F84" s="11" t="str">
        <f t="shared" si="7"/>
        <v/>
      </c>
      <c r="G84" s="29" t="str">
        <f t="shared" si="5"/>
        <v/>
      </c>
    </row>
    <row r="85" spans="1:7">
      <c r="A85" s="11" t="str">
        <f t="shared" si="6"/>
        <v/>
      </c>
      <c r="B85" s="30" t="str">
        <f t="shared" si="4"/>
        <v/>
      </c>
      <c r="F85" s="11" t="str">
        <f t="shared" si="7"/>
        <v/>
      </c>
      <c r="G85" s="29" t="str">
        <f t="shared" si="5"/>
        <v/>
      </c>
    </row>
    <row r="86" spans="1:7">
      <c r="A86" s="11" t="str">
        <f t="shared" si="6"/>
        <v/>
      </c>
      <c r="B86" s="30" t="str">
        <f t="shared" si="4"/>
        <v/>
      </c>
      <c r="F86" s="11" t="str">
        <f t="shared" si="7"/>
        <v/>
      </c>
      <c r="G86" s="29" t="str">
        <f t="shared" si="5"/>
        <v/>
      </c>
    </row>
    <row r="87" spans="1:7">
      <c r="A87" s="11" t="str">
        <f t="shared" si="6"/>
        <v/>
      </c>
      <c r="B87" s="30" t="str">
        <f t="shared" si="4"/>
        <v/>
      </c>
      <c r="F87" s="11" t="str">
        <f t="shared" si="7"/>
        <v/>
      </c>
      <c r="G87" s="29" t="str">
        <f t="shared" si="5"/>
        <v/>
      </c>
    </row>
    <row r="88" spans="1:7">
      <c r="A88" s="11" t="str">
        <f t="shared" si="6"/>
        <v/>
      </c>
      <c r="B88" s="30" t="str">
        <f t="shared" si="4"/>
        <v/>
      </c>
      <c r="F88" s="11" t="str">
        <f t="shared" si="7"/>
        <v/>
      </c>
      <c r="G88" s="29" t="str">
        <f t="shared" si="5"/>
        <v/>
      </c>
    </row>
    <row r="89" spans="1:7">
      <c r="A89" s="11" t="str">
        <f t="shared" si="6"/>
        <v/>
      </c>
      <c r="B89" s="30" t="str">
        <f t="shared" si="4"/>
        <v/>
      </c>
      <c r="F89" s="11" t="str">
        <f t="shared" si="7"/>
        <v/>
      </c>
      <c r="G89" s="29" t="str">
        <f t="shared" si="5"/>
        <v/>
      </c>
    </row>
    <row r="90" spans="1:7">
      <c r="A90" s="11" t="str">
        <f t="shared" si="6"/>
        <v/>
      </c>
      <c r="B90" s="30" t="str">
        <f t="shared" si="4"/>
        <v/>
      </c>
      <c r="F90" s="11" t="str">
        <f t="shared" si="7"/>
        <v/>
      </c>
      <c r="G90" s="29" t="str">
        <f t="shared" si="5"/>
        <v/>
      </c>
    </row>
    <row r="91" spans="1:7">
      <c r="A91" s="11" t="str">
        <f t="shared" si="6"/>
        <v/>
      </c>
      <c r="B91" s="30" t="str">
        <f t="shared" si="4"/>
        <v/>
      </c>
      <c r="F91" s="11" t="str">
        <f t="shared" si="7"/>
        <v/>
      </c>
      <c r="G91" s="29" t="str">
        <f t="shared" si="5"/>
        <v/>
      </c>
    </row>
    <row r="92" spans="1:7">
      <c r="A92" s="11" t="str">
        <f t="shared" si="6"/>
        <v/>
      </c>
      <c r="B92" s="30" t="str">
        <f t="shared" si="4"/>
        <v/>
      </c>
      <c r="F92" s="11" t="str">
        <f t="shared" si="7"/>
        <v/>
      </c>
      <c r="G92" s="29" t="str">
        <f t="shared" si="5"/>
        <v/>
      </c>
    </row>
    <row r="93" spans="1:7">
      <c r="A93" s="11" t="str">
        <f t="shared" si="6"/>
        <v/>
      </c>
      <c r="B93" s="30" t="str">
        <f t="shared" si="4"/>
        <v/>
      </c>
      <c r="F93" s="11" t="str">
        <f t="shared" si="7"/>
        <v/>
      </c>
      <c r="G93" s="29" t="str">
        <f t="shared" si="5"/>
        <v/>
      </c>
    </row>
    <row r="94" spans="1:7">
      <c r="A94" s="11" t="str">
        <f t="shared" si="6"/>
        <v/>
      </c>
      <c r="B94" s="30" t="str">
        <f t="shared" si="4"/>
        <v/>
      </c>
      <c r="F94" s="11" t="str">
        <f t="shared" si="7"/>
        <v/>
      </c>
      <c r="G94" s="29" t="str">
        <f t="shared" si="5"/>
        <v/>
      </c>
    </row>
    <row r="95" spans="1:7">
      <c r="A95" s="11" t="str">
        <f t="shared" si="6"/>
        <v/>
      </c>
      <c r="B95" s="30" t="str">
        <f t="shared" si="4"/>
        <v/>
      </c>
      <c r="F95" s="11" t="str">
        <f t="shared" si="7"/>
        <v/>
      </c>
      <c r="G95" s="29" t="str">
        <f t="shared" si="5"/>
        <v/>
      </c>
    </row>
    <row r="96" spans="1:7">
      <c r="A96" s="11" t="str">
        <f t="shared" si="6"/>
        <v/>
      </c>
      <c r="B96" s="30" t="str">
        <f t="shared" si="4"/>
        <v/>
      </c>
      <c r="F96" s="11" t="str">
        <f t="shared" si="7"/>
        <v/>
      </c>
      <c r="G96" s="29" t="str">
        <f t="shared" si="5"/>
        <v/>
      </c>
    </row>
    <row r="97" spans="1:7">
      <c r="A97" s="11" t="str">
        <f t="shared" si="6"/>
        <v/>
      </c>
      <c r="B97" s="30" t="str">
        <f t="shared" si="4"/>
        <v/>
      </c>
      <c r="F97" s="11" t="str">
        <f t="shared" si="7"/>
        <v/>
      </c>
      <c r="G97" s="29" t="str">
        <f t="shared" si="5"/>
        <v/>
      </c>
    </row>
    <row r="98" spans="1:7">
      <c r="A98" s="11" t="str">
        <f t="shared" si="6"/>
        <v/>
      </c>
      <c r="B98" s="30" t="str">
        <f t="shared" si="4"/>
        <v/>
      </c>
      <c r="F98" s="11" t="str">
        <f t="shared" si="7"/>
        <v/>
      </c>
      <c r="G98" s="29" t="str">
        <f t="shared" si="5"/>
        <v/>
      </c>
    </row>
    <row r="99" spans="1:7">
      <c r="A99" s="11" t="str">
        <f t="shared" si="6"/>
        <v/>
      </c>
      <c r="B99" s="30" t="str">
        <f t="shared" si="4"/>
        <v/>
      </c>
      <c r="F99" s="11" t="str">
        <f t="shared" si="7"/>
        <v/>
      </c>
      <c r="G99" s="29" t="str">
        <f t="shared" si="5"/>
        <v/>
      </c>
    </row>
    <row r="100" spans="1:7">
      <c r="A100" s="11" t="str">
        <f t="shared" si="6"/>
        <v/>
      </c>
      <c r="B100" s="30" t="str">
        <f t="shared" si="4"/>
        <v/>
      </c>
      <c r="F100" s="11" t="str">
        <f t="shared" si="7"/>
        <v/>
      </c>
      <c r="G100" s="29" t="str">
        <f t="shared" si="5"/>
        <v/>
      </c>
    </row>
    <row r="101" spans="1:7">
      <c r="A101" s="11" t="str">
        <f t="shared" si="6"/>
        <v/>
      </c>
      <c r="B101" s="30" t="str">
        <f t="shared" si="4"/>
        <v/>
      </c>
      <c r="F101" s="11" t="str">
        <f t="shared" si="7"/>
        <v/>
      </c>
      <c r="G101" s="29" t="str">
        <f t="shared" si="5"/>
        <v/>
      </c>
    </row>
    <row r="102" spans="1:7">
      <c r="A102" s="11" t="str">
        <f t="shared" si="6"/>
        <v/>
      </c>
      <c r="B102" s="30" t="str">
        <f t="shared" si="4"/>
        <v/>
      </c>
      <c r="F102" s="11" t="str">
        <f t="shared" si="7"/>
        <v/>
      </c>
      <c r="G102" s="29" t="str">
        <f t="shared" si="5"/>
        <v/>
      </c>
    </row>
    <row r="103" spans="1:7">
      <c r="A103" s="11" t="str">
        <f t="shared" si="6"/>
        <v/>
      </c>
      <c r="B103" s="30" t="str">
        <f t="shared" si="4"/>
        <v/>
      </c>
      <c r="F103" s="11" t="str">
        <f t="shared" si="7"/>
        <v/>
      </c>
      <c r="G103" s="29" t="str">
        <f t="shared" si="5"/>
        <v/>
      </c>
    </row>
    <row r="104" spans="1:7">
      <c r="A104" s="11" t="str">
        <f t="shared" si="6"/>
        <v/>
      </c>
      <c r="B104" s="30" t="str">
        <f t="shared" si="4"/>
        <v/>
      </c>
      <c r="F104" s="11" t="str">
        <f t="shared" si="7"/>
        <v/>
      </c>
      <c r="G104" s="29" t="str">
        <f t="shared" si="5"/>
        <v/>
      </c>
    </row>
    <row r="105" spans="1:7">
      <c r="A105" s="11" t="str">
        <f t="shared" si="6"/>
        <v/>
      </c>
      <c r="B105" s="30" t="str">
        <f t="shared" si="4"/>
        <v/>
      </c>
      <c r="F105" s="11" t="str">
        <f t="shared" si="7"/>
        <v/>
      </c>
      <c r="G105" s="29" t="str">
        <f t="shared" si="5"/>
        <v/>
      </c>
    </row>
    <row r="106" spans="1:7">
      <c r="A106" s="11" t="str">
        <f t="shared" si="6"/>
        <v/>
      </c>
      <c r="B106" s="30" t="str">
        <f t="shared" si="4"/>
        <v/>
      </c>
      <c r="F106" s="11" t="str">
        <f t="shared" si="7"/>
        <v/>
      </c>
      <c r="G106" s="29" t="str">
        <f t="shared" si="5"/>
        <v/>
      </c>
    </row>
    <row r="107" spans="1:7">
      <c r="A107" s="11" t="str">
        <f t="shared" si="6"/>
        <v/>
      </c>
      <c r="B107" s="30" t="str">
        <f t="shared" si="4"/>
        <v/>
      </c>
      <c r="F107" s="11" t="str">
        <f t="shared" si="7"/>
        <v/>
      </c>
      <c r="G107" s="29" t="str">
        <f t="shared" si="5"/>
        <v/>
      </c>
    </row>
    <row r="108" spans="1:7">
      <c r="A108" s="11" t="str">
        <f t="shared" si="6"/>
        <v/>
      </c>
      <c r="B108" s="30" t="str">
        <f t="shared" si="4"/>
        <v/>
      </c>
      <c r="F108" s="11" t="str">
        <f t="shared" si="7"/>
        <v/>
      </c>
      <c r="G108" s="29" t="str">
        <f t="shared" si="5"/>
        <v/>
      </c>
    </row>
    <row r="109" spans="1:7">
      <c r="A109" s="11" t="str">
        <f t="shared" si="6"/>
        <v/>
      </c>
      <c r="B109" s="30" t="str">
        <f t="shared" si="4"/>
        <v/>
      </c>
      <c r="F109" s="11" t="str">
        <f t="shared" si="7"/>
        <v/>
      </c>
      <c r="G109" s="29" t="str">
        <f t="shared" si="5"/>
        <v/>
      </c>
    </row>
  </sheetData>
  <sheetProtection sheet="1" objects="1" scenarios="1" formatCells="0"/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Expected Value</vt:lpstr>
      <vt:lpstr>Binomial</vt:lpstr>
      <vt:lpstr>Binomial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dbell75</cp:lastModifiedBy>
  <dcterms:created xsi:type="dcterms:W3CDTF">2016-05-03T19:39:14Z</dcterms:created>
  <dcterms:modified xsi:type="dcterms:W3CDTF">2019-05-28T19:47:04Z</dcterms:modified>
</cp:coreProperties>
</file>