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8_{786305E8-6960-4F24-88E7-7850FCA5966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." sheetId="1" r:id="rId1"/>
  </sheets>
  <calcPr calcId="181029"/>
</workbook>
</file>

<file path=xl/calcChain.xml><?xml version="1.0" encoding="utf-8"?>
<calcChain xmlns="http://schemas.openxmlformats.org/spreadsheetml/2006/main">
  <c r="A79" i="1" l="1"/>
  <c r="C73" i="1" s="1"/>
  <c r="D65" i="1"/>
  <c r="D66" i="1" s="1"/>
  <c r="D67" i="1" s="1"/>
  <c r="D68" i="1" s="1"/>
  <c r="D69" i="1" s="1"/>
  <c r="D70" i="1" s="1"/>
  <c r="B61" i="1"/>
  <c r="B49" i="1"/>
  <c r="D35" i="1"/>
  <c r="D36" i="1"/>
  <c r="D37" i="1"/>
  <c r="D15" i="1"/>
  <c r="D16" i="1"/>
  <c r="D17" i="1"/>
  <c r="D4" i="1"/>
  <c r="D3" i="1"/>
  <c r="D2" i="1"/>
  <c r="C77" i="1" l="1"/>
  <c r="C76" i="1"/>
  <c r="C75" i="1"/>
  <c r="C74" i="1"/>
</calcChain>
</file>

<file path=xl/sharedStrings.xml><?xml version="1.0" encoding="utf-8"?>
<sst xmlns="http://schemas.openxmlformats.org/spreadsheetml/2006/main" count="42" uniqueCount="38">
  <si>
    <t>Mean</t>
  </si>
  <si>
    <t>Mode</t>
  </si>
  <si>
    <t>Median</t>
  </si>
  <si>
    <t>Q1</t>
  </si>
  <si>
    <t>mode</t>
  </si>
  <si>
    <t>q2</t>
  </si>
  <si>
    <t>standard deviation</t>
  </si>
  <si>
    <t>Variance</t>
  </si>
  <si>
    <t>Range</t>
  </si>
  <si>
    <t>q4</t>
  </si>
  <si>
    <t>600 to 699</t>
  </si>
  <si>
    <t>500 to 599</t>
  </si>
  <si>
    <t>400 to 499</t>
  </si>
  <si>
    <t>300 to 399</t>
  </si>
  <si>
    <t>200 to 299</t>
  </si>
  <si>
    <t>100 to 199</t>
  </si>
  <si>
    <t>q12</t>
  </si>
  <si>
    <t>0 to 99</t>
  </si>
  <si>
    <t>Frequency</t>
  </si>
  <si>
    <t>Blood Platelet Count of Males</t>
  </si>
  <si>
    <t>32 to 33</t>
  </si>
  <si>
    <t>30 to 31</t>
  </si>
  <si>
    <t>28 to 29</t>
  </si>
  <si>
    <t>26 to 27</t>
  </si>
  <si>
    <t>24 to 25</t>
  </si>
  <si>
    <t>22 to 23</t>
  </si>
  <si>
    <t>q13</t>
  </si>
  <si>
    <t>20 to 21</t>
  </si>
  <si>
    <t>Age (yr) when award was won</t>
  </si>
  <si>
    <t>65-69</t>
  </si>
  <si>
    <t>60-64</t>
  </si>
  <si>
    <t>55-59</t>
  </si>
  <si>
    <t>50-54</t>
  </si>
  <si>
    <t>45-49</t>
  </si>
  <si>
    <t>40-44</t>
  </si>
  <si>
    <t>35-39</t>
  </si>
  <si>
    <t>Daily Low (°F)</t>
  </si>
  <si>
    <t>q23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</si>
</sst>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 applyNumberFormat="1" applyFont="1"/>
    <xf numFmtId="0" fontId="0" fillId="0" borderId="1" xfId="0" applyNumberFormat="1" applyFont="1" applyBorder="1"/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/>
    </xf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topLeftCell="A7" workbookViewId="0">
      <selection activeCell="H76" sqref="H76"/>
    </sheetView>
  </sheetViews>
  <sheetFormatPr defaultRowHeight="14.4"/>
  <cols>
    <col min="1" max="1" width="9.109375" customWidth="1"/>
  </cols>
  <sheetData>
    <row r="1" spans="1:6">
      <c r="A1" s="1">
        <v>10.1</v>
      </c>
      <c r="F1" t="s">
        <v>3</v>
      </c>
    </row>
    <row r="2" spans="1:6">
      <c r="A2" s="1">
        <v>8.5</v>
      </c>
      <c r="C2" t="s">
        <v>0</v>
      </c>
      <c r="D2">
        <f>AVERAGE(A1:A11)</f>
        <v>9.3909090909090907</v>
      </c>
    </row>
    <row r="3" spans="1:6">
      <c r="A3" s="1">
        <v>9.5</v>
      </c>
      <c r="C3" t="s">
        <v>1</v>
      </c>
      <c r="D3">
        <f>MODE(A1:A11)</f>
        <v>9.5</v>
      </c>
    </row>
    <row r="4" spans="1:6">
      <c r="A4" s="1">
        <v>8.5</v>
      </c>
      <c r="C4" t="s">
        <v>2</v>
      </c>
      <c r="D4">
        <f>MEDIAN(A1:A11)</f>
        <v>9.5</v>
      </c>
    </row>
    <row r="5" spans="1:6">
      <c r="A5" s="1">
        <v>10.3</v>
      </c>
    </row>
    <row r="6" spans="1:6">
      <c r="A6" s="1">
        <v>9.8000000000000007</v>
      </c>
    </row>
    <row r="7" spans="1:6">
      <c r="A7" s="1">
        <v>9.1</v>
      </c>
    </row>
    <row r="8" spans="1:6">
      <c r="A8" s="1">
        <v>9.6</v>
      </c>
    </row>
    <row r="9" spans="1:6">
      <c r="A9" s="1">
        <v>8.9</v>
      </c>
    </row>
    <row r="10" spans="1:6">
      <c r="A10" s="1">
        <v>9.5</v>
      </c>
    </row>
    <row r="11" spans="1:6">
      <c r="A11" s="1">
        <v>9.5</v>
      </c>
    </row>
    <row r="13" spans="1:6">
      <c r="A13" s="3">
        <v>33</v>
      </c>
      <c r="B13" s="2"/>
      <c r="C13" s="2"/>
      <c r="D13" s="2"/>
      <c r="E13" s="2"/>
      <c r="F13" s="2" t="s">
        <v>5</v>
      </c>
    </row>
    <row r="14" spans="1:6">
      <c r="A14" s="3">
        <v>14</v>
      </c>
      <c r="B14" s="2"/>
      <c r="C14" s="2"/>
      <c r="D14" s="2"/>
      <c r="E14" s="2"/>
      <c r="F14" s="2"/>
    </row>
    <row r="15" spans="1:6">
      <c r="A15" s="3">
        <v>41</v>
      </c>
      <c r="B15" s="2"/>
      <c r="C15" s="2" t="s">
        <v>0</v>
      </c>
      <c r="D15" s="2">
        <f>AVERAGE(A13:A23)</f>
        <v>50.272727272727273</v>
      </c>
      <c r="E15" s="2"/>
      <c r="F15" s="2"/>
    </row>
    <row r="16" spans="1:6">
      <c r="A16" s="3">
        <v>62</v>
      </c>
      <c r="B16" s="2"/>
      <c r="C16" s="2" t="s">
        <v>4</v>
      </c>
      <c r="D16" s="2" t="e">
        <f>MODE(A13:A23)</f>
        <v>#N/A</v>
      </c>
      <c r="E16" s="2"/>
      <c r="F16" s="2"/>
    </row>
    <row r="17" spans="1:6">
      <c r="A17" s="3">
        <v>74</v>
      </c>
      <c r="B17" s="2"/>
      <c r="C17" s="2" t="s">
        <v>2</v>
      </c>
      <c r="D17" s="2">
        <f>MEDIAN(A13:A23)</f>
        <v>53</v>
      </c>
      <c r="E17" s="2"/>
      <c r="F17" s="2"/>
    </row>
    <row r="18" spans="1:6">
      <c r="A18" s="3">
        <v>70</v>
      </c>
      <c r="B18" s="2"/>
      <c r="C18" s="2"/>
      <c r="D18" s="2"/>
      <c r="E18" s="2"/>
      <c r="F18" s="2"/>
    </row>
    <row r="19" spans="1:6">
      <c r="A19" s="3">
        <v>19</v>
      </c>
      <c r="B19" s="2"/>
      <c r="C19" s="2"/>
      <c r="D19" s="2"/>
      <c r="E19" s="2"/>
      <c r="F19" s="2"/>
    </row>
    <row r="20" spans="1:6">
      <c r="A20" s="3">
        <v>53</v>
      </c>
      <c r="B20" s="2"/>
      <c r="C20" s="2"/>
      <c r="D20" s="2"/>
      <c r="E20" s="2"/>
      <c r="F20" s="2"/>
    </row>
    <row r="21" spans="1:6">
      <c r="A21" s="3">
        <v>58</v>
      </c>
      <c r="B21" s="2"/>
      <c r="C21" s="2"/>
      <c r="D21" s="2"/>
      <c r="E21" s="2"/>
      <c r="F21" s="2"/>
    </row>
    <row r="22" spans="1:6">
      <c r="A22" s="3">
        <v>77</v>
      </c>
      <c r="B22" s="2"/>
      <c r="C22" s="2"/>
      <c r="D22" s="2"/>
      <c r="E22" s="2"/>
      <c r="F22" s="2"/>
    </row>
    <row r="23" spans="1:6">
      <c r="A23" s="3">
        <v>52</v>
      </c>
      <c r="B23" s="2"/>
      <c r="C23" s="2"/>
      <c r="D23" s="2"/>
      <c r="E23" s="2"/>
      <c r="F23" s="2"/>
    </row>
    <row r="24" spans="1:6">
      <c r="A24" s="2"/>
      <c r="B24" s="2"/>
      <c r="C24" s="2"/>
      <c r="D24" s="2"/>
      <c r="E24" s="2"/>
      <c r="F24" s="2"/>
    </row>
    <row r="25" spans="1:6">
      <c r="A25" s="3">
        <v>10.8</v>
      </c>
      <c r="B25" s="2"/>
      <c r="C25" s="2"/>
      <c r="D25" s="2"/>
      <c r="E25" s="2" t="s">
        <v>9</v>
      </c>
    </row>
    <row r="26" spans="1:6">
      <c r="A26" s="3">
        <v>11.5</v>
      </c>
      <c r="B26" s="2"/>
      <c r="C26" s="2"/>
      <c r="D26" s="2"/>
      <c r="E26" s="2"/>
    </row>
    <row r="27" spans="1:6">
      <c r="A27" s="3">
        <v>12</v>
      </c>
      <c r="B27" s="2"/>
      <c r="C27" s="2"/>
      <c r="D27" s="2"/>
      <c r="E27" s="2"/>
    </row>
    <row r="28" spans="1:6">
      <c r="A28" s="3">
        <v>15</v>
      </c>
      <c r="B28" s="2"/>
      <c r="C28" s="2"/>
      <c r="D28" s="2"/>
      <c r="E28" s="2"/>
    </row>
    <row r="29" spans="1:6">
      <c r="A29" s="3">
        <v>17</v>
      </c>
      <c r="B29" s="2"/>
      <c r="C29" s="2"/>
      <c r="D29" s="2"/>
      <c r="E29" s="2"/>
    </row>
    <row r="30" spans="1:6">
      <c r="A30" s="3">
        <v>21</v>
      </c>
      <c r="B30" s="2"/>
      <c r="C30" s="2"/>
      <c r="D30" s="2"/>
      <c r="E30" s="2"/>
    </row>
    <row r="31" spans="1:6">
      <c r="A31" s="3">
        <v>31</v>
      </c>
      <c r="B31" s="2"/>
      <c r="C31" s="2"/>
      <c r="D31" s="2"/>
      <c r="E31" s="2"/>
    </row>
    <row r="32" spans="1:6">
      <c r="A32" s="3">
        <v>38</v>
      </c>
      <c r="B32" s="2"/>
      <c r="C32" s="2"/>
      <c r="D32" s="2"/>
      <c r="E32" s="2"/>
    </row>
    <row r="33" spans="1:5">
      <c r="A33" s="3">
        <v>39</v>
      </c>
      <c r="B33" s="2"/>
      <c r="C33" s="2"/>
      <c r="D33" s="2"/>
      <c r="E33" s="2"/>
    </row>
    <row r="34" spans="1:5">
      <c r="A34" s="3">
        <v>40</v>
      </c>
      <c r="B34" s="2"/>
      <c r="C34" s="2"/>
      <c r="D34" s="2"/>
      <c r="E34" s="2"/>
    </row>
    <row r="35" spans="1:5">
      <c r="A35" s="2"/>
      <c r="B35" s="2"/>
      <c r="C35" s="2" t="s">
        <v>8</v>
      </c>
      <c r="D35" s="2">
        <f>A34-A25</f>
        <v>29.2</v>
      </c>
      <c r="E35" s="2"/>
    </row>
    <row r="36" spans="1:5">
      <c r="A36" s="2"/>
      <c r="B36" s="2"/>
      <c r="C36" s="2" t="s">
        <v>7</v>
      </c>
      <c r="D36" s="2">
        <f>_xlfn.VAR.S(A25:A34)</f>
        <v>148.58677777777768</v>
      </c>
      <c r="E36" s="2"/>
    </row>
    <row r="37" spans="1:5">
      <c r="A37" s="2"/>
      <c r="B37" s="2"/>
      <c r="C37" s="2" t="s">
        <v>6</v>
      </c>
      <c r="D37" s="2">
        <f>_xlfn.STDEV.S(A25:A34)</f>
        <v>12.189617622295527</v>
      </c>
      <c r="E37" s="2"/>
    </row>
    <row r="40" spans="1:5" ht="15" thickBot="1">
      <c r="A40" s="4" t="s">
        <v>19</v>
      </c>
      <c r="B40" s="4" t="s">
        <v>18</v>
      </c>
      <c r="C40" s="2"/>
      <c r="D40" s="2"/>
      <c r="E40" s="2"/>
    </row>
    <row r="41" spans="1:5" ht="15" thickTop="1">
      <c r="A41" s="3" t="s">
        <v>17</v>
      </c>
      <c r="B41" s="3">
        <v>1</v>
      </c>
      <c r="C41" s="2"/>
      <c r="D41" s="2"/>
      <c r="E41" s="2" t="s">
        <v>16</v>
      </c>
    </row>
    <row r="42" spans="1:5">
      <c r="A42" s="3" t="s">
        <v>15</v>
      </c>
      <c r="B42" s="3">
        <v>46</v>
      </c>
      <c r="C42" s="2"/>
      <c r="D42" s="2"/>
      <c r="E42" s="2"/>
    </row>
    <row r="43" spans="1:5">
      <c r="A43" s="3" t="s">
        <v>14</v>
      </c>
      <c r="B43" s="3">
        <v>79</v>
      </c>
      <c r="C43" s="2"/>
      <c r="D43" s="2"/>
      <c r="E43" s="2"/>
    </row>
    <row r="44" spans="1:5">
      <c r="A44" s="3" t="s">
        <v>13</v>
      </c>
      <c r="B44" s="3">
        <v>18</v>
      </c>
      <c r="C44" s="2"/>
      <c r="D44" s="2"/>
      <c r="E44" s="2"/>
    </row>
    <row r="45" spans="1:5">
      <c r="A45" s="3" t="s">
        <v>12</v>
      </c>
      <c r="B45" s="3">
        <v>0</v>
      </c>
      <c r="C45" s="2"/>
      <c r="D45" s="2"/>
      <c r="E45" s="2"/>
    </row>
    <row r="46" spans="1:5">
      <c r="A46" s="3" t="s">
        <v>11</v>
      </c>
      <c r="B46" s="3">
        <v>0</v>
      </c>
      <c r="C46" s="2"/>
      <c r="D46" s="2"/>
      <c r="E46" s="2"/>
    </row>
    <row r="47" spans="1:5">
      <c r="A47" s="3" t="s">
        <v>10</v>
      </c>
      <c r="B47" s="3">
        <v>1</v>
      </c>
      <c r="C47" s="2"/>
      <c r="D47" s="2"/>
      <c r="E47" s="2"/>
    </row>
    <row r="48" spans="1:5">
      <c r="A48" s="2"/>
      <c r="B48" s="2"/>
      <c r="C48" s="2"/>
      <c r="D48" s="2"/>
      <c r="E48" s="2"/>
    </row>
    <row r="49" spans="1:5">
      <c r="A49" s="2"/>
      <c r="B49" s="2">
        <f>SUM(B41:B47)</f>
        <v>145</v>
      </c>
      <c r="C49" s="2"/>
      <c r="D49" s="2"/>
      <c r="E49" s="2"/>
    </row>
    <row r="52" spans="1:5" ht="15" thickBot="1">
      <c r="A52" s="4" t="s">
        <v>28</v>
      </c>
      <c r="B52" s="4" t="s">
        <v>18</v>
      </c>
      <c r="C52" s="2"/>
      <c r="D52" s="2"/>
      <c r="E52" s="2"/>
    </row>
    <row r="53" spans="1:5" ht="15" thickTop="1">
      <c r="A53" s="3" t="s">
        <v>27</v>
      </c>
      <c r="B53" s="3">
        <v>28</v>
      </c>
      <c r="C53" s="2"/>
      <c r="D53" s="2"/>
      <c r="E53" s="2" t="s">
        <v>26</v>
      </c>
    </row>
    <row r="54" spans="1:5">
      <c r="A54" s="3" t="s">
        <v>25</v>
      </c>
      <c r="B54" s="3">
        <v>35</v>
      </c>
      <c r="C54" s="2"/>
      <c r="D54" s="2"/>
      <c r="E54" s="2"/>
    </row>
    <row r="55" spans="1:5">
      <c r="A55" s="3" t="s">
        <v>24</v>
      </c>
      <c r="B55" s="3">
        <v>14</v>
      </c>
      <c r="C55" s="2"/>
      <c r="D55" s="2"/>
      <c r="E55" s="2"/>
    </row>
    <row r="56" spans="1:5">
      <c r="A56" s="3" t="s">
        <v>23</v>
      </c>
      <c r="B56" s="3">
        <v>4</v>
      </c>
      <c r="C56" s="2"/>
      <c r="D56" s="2"/>
      <c r="E56" s="2"/>
    </row>
    <row r="57" spans="1:5">
      <c r="A57" s="3" t="s">
        <v>22</v>
      </c>
      <c r="B57" s="3">
        <v>6</v>
      </c>
      <c r="C57" s="2"/>
      <c r="D57" s="2"/>
      <c r="E57" s="2"/>
    </row>
    <row r="58" spans="1:5">
      <c r="A58" s="3" t="s">
        <v>21</v>
      </c>
      <c r="B58" s="3">
        <v>1</v>
      </c>
      <c r="C58" s="2"/>
      <c r="D58" s="2"/>
      <c r="E58" s="2"/>
    </row>
    <row r="59" spans="1:5">
      <c r="A59" s="3" t="s">
        <v>20</v>
      </c>
      <c r="B59" s="3">
        <v>2</v>
      </c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>
        <f>SUM(B53:B59)</f>
        <v>90</v>
      </c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 ht="15" thickBot="1">
      <c r="A63" s="4" t="s">
        <v>36</v>
      </c>
      <c r="B63" s="4" t="s">
        <v>18</v>
      </c>
      <c r="C63" s="2"/>
      <c r="D63" s="2"/>
    </row>
    <row r="64" spans="1:5" ht="15" thickTop="1">
      <c r="A64" s="3" t="s">
        <v>35</v>
      </c>
      <c r="B64" s="3">
        <v>2</v>
      </c>
      <c r="C64" s="2"/>
      <c r="D64" s="2">
        <v>2</v>
      </c>
    </row>
    <row r="65" spans="1:6">
      <c r="A65" s="3" t="s">
        <v>34</v>
      </c>
      <c r="B65" s="3">
        <v>3</v>
      </c>
      <c r="C65" s="2"/>
      <c r="D65" s="2">
        <f>B65+D64</f>
        <v>5</v>
      </c>
    </row>
    <row r="66" spans="1:6">
      <c r="A66" s="3" t="s">
        <v>33</v>
      </c>
      <c r="B66" s="3">
        <v>6</v>
      </c>
      <c r="C66" s="2"/>
      <c r="D66" s="2">
        <f>B66+D65</f>
        <v>11</v>
      </c>
    </row>
    <row r="67" spans="1:6">
      <c r="A67" s="3" t="s">
        <v>32</v>
      </c>
      <c r="B67" s="3">
        <v>15</v>
      </c>
      <c r="C67" s="2"/>
      <c r="D67" s="2">
        <f>B67+D66</f>
        <v>26</v>
      </c>
    </row>
    <row r="68" spans="1:6">
      <c r="A68" s="3" t="s">
        <v>31</v>
      </c>
      <c r="B68" s="3">
        <v>5</v>
      </c>
      <c r="C68" s="2"/>
      <c r="D68" s="2">
        <f>B68+D67</f>
        <v>31</v>
      </c>
    </row>
    <row r="69" spans="1:6">
      <c r="A69" s="3" t="s">
        <v>30</v>
      </c>
      <c r="B69" s="3">
        <v>9</v>
      </c>
      <c r="C69" s="2"/>
      <c r="D69" s="2">
        <f>B69+D68</f>
        <v>40</v>
      </c>
    </row>
    <row r="70" spans="1:6">
      <c r="A70" s="3" t="s">
        <v>29</v>
      </c>
      <c r="B70" s="3">
        <v>1</v>
      </c>
      <c r="C70" s="2"/>
      <c r="D70" s="2">
        <f>B70+D69</f>
        <v>41</v>
      </c>
    </row>
    <row r="71" spans="1:6">
      <c r="A71" s="2"/>
      <c r="B71" s="2"/>
      <c r="C71" s="2"/>
      <c r="D71" s="2"/>
    </row>
    <row r="73" spans="1:6">
      <c r="A73" s="3">
        <v>4</v>
      </c>
      <c r="B73" s="2"/>
      <c r="C73" s="5">
        <f>A73/$A$79</f>
        <v>0.10526315789473684</v>
      </c>
      <c r="D73" s="2"/>
      <c r="E73" s="2"/>
      <c r="F73" s="2" t="s">
        <v>37</v>
      </c>
    </row>
    <row r="74" spans="1:6">
      <c r="A74" s="3">
        <v>10</v>
      </c>
      <c r="B74" s="2"/>
      <c r="C74" s="5">
        <f>A74/$A$79</f>
        <v>0.26315789473684209</v>
      </c>
      <c r="D74" s="2"/>
      <c r="E74" s="2"/>
      <c r="F74" s="2"/>
    </row>
    <row r="75" spans="1:6">
      <c r="A75" s="3">
        <v>16</v>
      </c>
      <c r="B75" s="2"/>
      <c r="C75" s="5">
        <f>A75/$A$79</f>
        <v>0.42105263157894735</v>
      </c>
      <c r="D75" s="2"/>
      <c r="E75" s="2"/>
      <c r="F75" s="2"/>
    </row>
    <row r="76" spans="1:6">
      <c r="A76" s="3">
        <v>6</v>
      </c>
      <c r="B76" s="2"/>
      <c r="C76" s="5">
        <f>A76/$A$79</f>
        <v>0.15789473684210525</v>
      </c>
      <c r="D76" s="2"/>
      <c r="E76" s="2"/>
      <c r="F76" s="2"/>
    </row>
    <row r="77" spans="1:6">
      <c r="A77" s="3">
        <v>2</v>
      </c>
      <c r="B77" s="2"/>
      <c r="C77" s="5">
        <f>A77/$A$79</f>
        <v>5.2631578947368418E-2</v>
      </c>
      <c r="D77" s="2"/>
      <c r="E77" s="2"/>
      <c r="F77" s="2"/>
    </row>
    <row r="78" spans="1:6">
      <c r="A78" s="2"/>
      <c r="B78" s="2"/>
      <c r="C78" s="2"/>
      <c r="D78" s="2"/>
      <c r="E78" s="2"/>
      <c r="F78" s="2"/>
    </row>
    <row r="79" spans="1:6">
      <c r="A79" s="2">
        <f>SUM(A73:A77)</f>
        <v>38</v>
      </c>
      <c r="B79" s="2"/>
      <c r="C79" s="2"/>
      <c r="D79" s="2"/>
      <c r="E79" s="2"/>
      <c r="F7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</dc:creator>
  <cp:lastModifiedBy>HP</cp:lastModifiedBy>
  <dcterms:created xsi:type="dcterms:W3CDTF">2020-09-02T01:48:26Z</dcterms:created>
  <dcterms:modified xsi:type="dcterms:W3CDTF">2020-09-02T01:48:26Z</dcterms:modified>
</cp:coreProperties>
</file>