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xr:revisionPtr revIDLastSave="0" documentId="8_{B58326D0-197F-1F42-B25D-85F4F4B5DFD9}" xr6:coauthVersionLast="43" xr6:coauthVersionMax="43" xr10:uidLastSave="{00000000-0000-0000-0000-000000000000}"/>
  <bookViews>
    <workbookView xWindow="480" yWindow="315" windowWidth="19875" windowHeight="72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1" l="1"/>
  <c r="D22" i="1"/>
  <c r="D21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<sst xmlns="http://schemas.openxmlformats.org/spreadsheetml/2006/main" count="21" uniqueCount="20">
  <si>
    <t>maturity</t>
  </si>
  <si>
    <t>Period</t>
  </si>
  <si>
    <t>Forward Rates(%)</t>
  </si>
  <si>
    <t>a. value of the option free bond =</t>
  </si>
  <si>
    <t>face value=</t>
  </si>
  <si>
    <t>copoun rate per year=</t>
  </si>
  <si>
    <t>maturity period=</t>
  </si>
  <si>
    <t>b. value of callable bond=</t>
  </si>
  <si>
    <t>c. value of putable bond=</t>
  </si>
  <si>
    <t xml:space="preserve">d. value of issuer call option= </t>
  </si>
  <si>
    <t xml:space="preserve">e. value of invest put option= </t>
  </si>
  <si>
    <t>question one</t>
  </si>
  <si>
    <t>question 2</t>
  </si>
  <si>
    <t>t = 1(0 -0.5YR)</t>
  </si>
  <si>
    <t>T=2 (0.5 -1YR)</t>
  </si>
  <si>
    <t>T=3(1-1.5YR)</t>
  </si>
  <si>
    <t>T=4(1-1.5YR)</t>
  </si>
  <si>
    <t xml:space="preserve">a. value of option free bond= </t>
  </si>
  <si>
    <t xml:space="preserve">b. value of the callable bond= </t>
  </si>
  <si>
    <t>d. comparing the values from question one and two is that the values for scenario 1 is relatively higher than the values for question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</si>
</sst>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0" xfId="1" applyFont="1"/>
    <xf numFmtId="2" fontId="3" fillId="0" borderId="1" xfId="0" applyNumberFormat="1" applyFont="1" applyBorder="1"/>
    <xf numFmtId="9" fontId="3" fillId="0" borderId="0" xfId="2" applyNumberFormat="1" applyFont="1"/>
    <xf numFmtId="164" fontId="3" fillId="0" borderId="0" xfId="0" applyNumberFormat="1" applyFont="1"/>
    <xf numFmtId="165" fontId="3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2" workbookViewId="0">
      <selection activeCell="A13" sqref="A13"/>
    </sheetView>
  </sheetViews>
  <sheetFormatPr defaultColWidth="9.14453125" defaultRowHeight="14.25" x14ac:dyDescent="0.15"/>
  <cols>
    <col min="1" max="1" width="18.96484375" style="2" customWidth="1"/>
    <col min="2" max="2" width="19.1015625" style="2" customWidth="1"/>
    <col min="3" max="3" width="23.26953125" style="2" customWidth="1"/>
    <col min="4" max="4" width="13.98828125" style="2" bestFit="1" customWidth="1"/>
    <col min="5" max="5" width="22.05859375" style="2" customWidth="1"/>
    <col min="6" max="6" width="11.56640625" style="2" bestFit="1" customWidth="1"/>
    <col min="7" max="16384" width="9.14453125" style="2"/>
  </cols>
  <sheetData>
    <row r="1" spans="1:6" x14ac:dyDescent="0.15">
      <c r="A1" s="1" t="s">
        <v>11</v>
      </c>
    </row>
    <row r="2" spans="1:6" x14ac:dyDescent="0.15">
      <c r="A2" s="3" t="s">
        <v>0</v>
      </c>
      <c r="B2" s="3" t="s">
        <v>1</v>
      </c>
      <c r="C2" s="3" t="s">
        <v>2</v>
      </c>
      <c r="E2" s="2" t="s">
        <v>4</v>
      </c>
      <c r="F2" s="4">
        <v>1000</v>
      </c>
    </row>
    <row r="3" spans="1:6" x14ac:dyDescent="0.15">
      <c r="A3" s="5">
        <v>0.5</v>
      </c>
      <c r="B3" s="3">
        <v>1</v>
      </c>
      <c r="C3" s="5">
        <v>0.9</v>
      </c>
      <c r="E3" s="2" t="s">
        <v>5</v>
      </c>
      <c r="F3" s="6">
        <v>0.06</v>
      </c>
    </row>
    <row r="4" spans="1:6" x14ac:dyDescent="0.15">
      <c r="A4" s="5">
        <v>1</v>
      </c>
      <c r="B4" s="3">
        <v>2</v>
      </c>
      <c r="C4" s="5">
        <v>1.7</v>
      </c>
      <c r="E4" s="2" t="s">
        <v>6</v>
      </c>
      <c r="F4" s="2">
        <v>2</v>
      </c>
    </row>
    <row r="5" spans="1:6" x14ac:dyDescent="0.15">
      <c r="A5" s="5">
        <v>1.5</v>
      </c>
      <c r="B5" s="3">
        <v>3</v>
      </c>
      <c r="C5" s="5">
        <v>2.8</v>
      </c>
    </row>
    <row r="6" spans="1:6" x14ac:dyDescent="0.15">
      <c r="A6" s="5">
        <v>2</v>
      </c>
      <c r="B6" s="3">
        <v>4</v>
      </c>
      <c r="C6" s="5">
        <v>3.81</v>
      </c>
    </row>
    <row r="8" spans="1:6" x14ac:dyDescent="0.15">
      <c r="A8" s="2" t="s">
        <v>3</v>
      </c>
      <c r="D8" s="4">
        <f>(F2*F3/F4)*1000</f>
        <v>30000</v>
      </c>
    </row>
    <row r="9" spans="1:6" x14ac:dyDescent="0.15">
      <c r="A9" s="2" t="s">
        <v>7</v>
      </c>
      <c r="D9" s="4">
        <f>C3*F2/F4</f>
        <v>450</v>
      </c>
    </row>
    <row r="10" spans="1:6" x14ac:dyDescent="0.15">
      <c r="A10" s="2" t="s">
        <v>8</v>
      </c>
      <c r="D10" s="4">
        <f>C5*F2*F3*1000</f>
        <v>168000</v>
      </c>
    </row>
    <row r="11" spans="1:6" x14ac:dyDescent="0.15">
      <c r="A11" s="2" t="s">
        <v>9</v>
      </c>
      <c r="D11" s="7">
        <f>C6*F2</f>
        <v>3810</v>
      </c>
    </row>
    <row r="12" spans="1:6" x14ac:dyDescent="0.15">
      <c r="A12" s="2" t="s">
        <v>10</v>
      </c>
      <c r="D12" s="7">
        <f>A6*F2*F3</f>
        <v>120</v>
      </c>
    </row>
    <row r="14" spans="1:6" x14ac:dyDescent="0.15">
      <c r="A14" s="1" t="s">
        <v>12</v>
      </c>
    </row>
    <row r="15" spans="1:6" x14ac:dyDescent="0.15">
      <c r="A15" s="2" t="s">
        <v>13</v>
      </c>
      <c r="B15" s="2" t="s">
        <v>14</v>
      </c>
      <c r="C15" s="2" t="s">
        <v>15</v>
      </c>
      <c r="D15" s="2" t="s">
        <v>16</v>
      </c>
    </row>
    <row r="16" spans="1:6" x14ac:dyDescent="0.15">
      <c r="A16" s="2">
        <v>0.9</v>
      </c>
      <c r="B16" s="2">
        <v>1.9</v>
      </c>
      <c r="C16" s="2">
        <v>3.4</v>
      </c>
      <c r="D16" s="2">
        <v>4.58</v>
      </c>
    </row>
    <row r="17" spans="1:4" x14ac:dyDescent="0.15">
      <c r="B17" s="2">
        <v>1.62</v>
      </c>
      <c r="C17" s="2">
        <v>2.89</v>
      </c>
      <c r="D17" s="2">
        <v>3.9</v>
      </c>
    </row>
    <row r="18" spans="1:4" x14ac:dyDescent="0.15">
      <c r="C18" s="2">
        <v>2.46</v>
      </c>
      <c r="D18" s="2">
        <v>3.32</v>
      </c>
    </row>
    <row r="19" spans="1:4" x14ac:dyDescent="0.15">
      <c r="D19" s="2">
        <v>2.83</v>
      </c>
    </row>
    <row r="21" spans="1:4" x14ac:dyDescent="0.15">
      <c r="A21" s="2" t="s">
        <v>17</v>
      </c>
      <c r="D21" s="8">
        <f>A16*B16*C16*D16</f>
        <v>26.628119999999999</v>
      </c>
    </row>
    <row r="22" spans="1:4" x14ac:dyDescent="0.15">
      <c r="A22" s="2" t="s">
        <v>18</v>
      </c>
      <c r="D22" s="8">
        <f>B17*C17*D17</f>
        <v>18.259020000000003</v>
      </c>
    </row>
    <row r="23" spans="1:4" x14ac:dyDescent="0.15">
      <c r="A23" s="2" t="s">
        <v>8</v>
      </c>
      <c r="D23" s="8">
        <f>C18*D18*D19</f>
        <v>23.113175999999999</v>
      </c>
    </row>
    <row r="24" spans="1:4" x14ac:dyDescent="0.15">
      <c r="A24" s="2" t="s">
        <v>19</v>
      </c>
      <c r="D2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Ministry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2020-04-28T12:15:24Z</dcterms:created>
  <dcterms:modified xsi:type="dcterms:W3CDTF">2020-04-29T12:23:16Z</dcterms:modified>
</cp:coreProperties>
</file>