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Sheet1" sheetId="1" r:id="rId1"/>
    <sheet name="Sheet2" sheetId="2" r:id="rId2"/>
    <sheet name="Sheet3" sheetId="3" r:id="rId3"/>
  </sheets>
  <definedNames>
    <definedName name="pgl_basic_playoffs" localSheetId="0">Sheet1!$A$98</definedName>
  </definedNames>
  <calcPr calcId="145621"/>
</workbook>
</file>

<file path=xl/calcChain.xml><?xml version="1.0" encoding="utf-8"?>
<calcChain xmlns="http://schemas.openxmlformats.org/spreadsheetml/2006/main">
  <c r="AO196" i="1" l="1"/>
  <c r="AK8" i="1" l="1"/>
  <c r="AK6" i="1"/>
  <c r="AK5" i="1"/>
  <c r="AK3" i="1"/>
</calcChain>
</file>

<file path=xl/sharedStrings.xml><?xml version="1.0" encoding="utf-8"?>
<sst xmlns="http://schemas.openxmlformats.org/spreadsheetml/2006/main" count="699" uniqueCount="238">
  <si>
    <t>k</t>
  </si>
  <si>
    <t>G</t>
  </si>
  <si>
    <t>Date</t>
  </si>
  <si>
    <t>Age</t>
  </si>
  <si>
    <t>Tm</t>
  </si>
  <si>
    <t>Opp</t>
  </si>
  <si>
    <t>GS</t>
  </si>
  <si>
    <t>MP</t>
  </si>
  <si>
    <t>FG</t>
  </si>
  <si>
    <t>FGA</t>
  </si>
  <si>
    <t>FG%</t>
  </si>
  <si>
    <t>3P</t>
  </si>
  <si>
    <t>3PA</t>
  </si>
  <si>
    <t>3P%</t>
  </si>
  <si>
    <t>FT</t>
  </si>
  <si>
    <t>FTA</t>
  </si>
  <si>
    <t>FT%</t>
  </si>
  <si>
    <t>ORB</t>
  </si>
  <si>
    <t>DRB</t>
  </si>
  <si>
    <t>TRB</t>
  </si>
  <si>
    <t>AST</t>
  </si>
  <si>
    <t>STL</t>
  </si>
  <si>
    <t>BLK</t>
  </si>
  <si>
    <t>TOV</t>
  </si>
  <si>
    <t>PF</t>
  </si>
  <si>
    <t>PTS</t>
  </si>
  <si>
    <t>GmSc</t>
  </si>
  <si>
    <t>+/-</t>
  </si>
  <si>
    <t>31-117</t>
  </si>
  <si>
    <t>TOR</t>
  </si>
  <si>
    <t>CLE</t>
  </si>
  <si>
    <t>W (+12)</t>
  </si>
  <si>
    <t>31-119</t>
  </si>
  <si>
    <t>BOS</t>
  </si>
  <si>
    <t>31-120</t>
  </si>
  <si>
    <t>@</t>
  </si>
  <si>
    <t>WAS</t>
  </si>
  <si>
    <t>W (+4)</t>
  </si>
  <si>
    <t>31-122</t>
  </si>
  <si>
    <t>CHO</t>
  </si>
  <si>
    <t>W (+21)</t>
  </si>
  <si>
    <t>31-124</t>
  </si>
  <si>
    <t>MIN</t>
  </si>
  <si>
    <t>W (+7)</t>
  </si>
  <si>
    <t>31-126</t>
  </si>
  <si>
    <t>DAL</t>
  </si>
  <si>
    <t>W (+9)</t>
  </si>
  <si>
    <t>31-129</t>
  </si>
  <si>
    <t>MIL</t>
  </si>
  <si>
    <t>L (-15)</t>
  </si>
  <si>
    <t>31-130</t>
  </si>
  <si>
    <t>PHI</t>
  </si>
  <si>
    <t>W (+17)</t>
  </si>
  <si>
    <t>31-133</t>
  </si>
  <si>
    <t>PHO</t>
  </si>
  <si>
    <t>31-135</t>
  </si>
  <si>
    <t>LAL</t>
  </si>
  <si>
    <t>W (+14)</t>
  </si>
  <si>
    <t>31-136</t>
  </si>
  <si>
    <t>UTA</t>
  </si>
  <si>
    <t>W (+13)</t>
  </si>
  <si>
    <t>31-138</t>
  </si>
  <si>
    <t>SAC</t>
  </si>
  <si>
    <t>31-141</t>
  </si>
  <si>
    <t>NYK</t>
  </si>
  <si>
    <t>W (+16)</t>
  </si>
  <si>
    <t>31-143</t>
  </si>
  <si>
    <t>NOP</t>
  </si>
  <si>
    <t>L (-16)</t>
  </si>
  <si>
    <t>31-145</t>
  </si>
  <si>
    <t>DET</t>
  </si>
  <si>
    <t>L (-2)</t>
  </si>
  <si>
    <t>31-147</t>
  </si>
  <si>
    <t>L (-7)</t>
  </si>
  <si>
    <t>31-148</t>
  </si>
  <si>
    <t>CHI</t>
  </si>
  <si>
    <t>W (+39)</t>
  </si>
  <si>
    <t>31-151</t>
  </si>
  <si>
    <t>ORL</t>
  </si>
  <si>
    <t>W (+2)</t>
  </si>
  <si>
    <t>31-152</t>
  </si>
  <si>
    <t>ATL</t>
  </si>
  <si>
    <t>31-154</t>
  </si>
  <si>
    <t>W (+18)</t>
  </si>
  <si>
    <t>Rk</t>
  </si>
  <si>
    <t>31-156</t>
  </si>
  <si>
    <t>MIA</t>
  </si>
  <si>
    <t>W (+10)</t>
  </si>
  <si>
    <t>31-158</t>
  </si>
  <si>
    <t>MEM</t>
  </si>
  <si>
    <t>W (+8)</t>
  </si>
  <si>
    <t>31-160</t>
  </si>
  <si>
    <t>GSW</t>
  </si>
  <si>
    <t>W (+3)</t>
  </si>
  <si>
    <t>31-162</t>
  </si>
  <si>
    <t>W (+11)</t>
  </si>
  <si>
    <t>31-164</t>
  </si>
  <si>
    <t>DEN</t>
  </si>
  <si>
    <t>L (-3)</t>
  </si>
  <si>
    <t>31-166</t>
  </si>
  <si>
    <t>31-168</t>
  </si>
  <si>
    <t>BRK</t>
  </si>
  <si>
    <t>L (-1)</t>
  </si>
  <si>
    <t>31-170</t>
  </si>
  <si>
    <t>L (-5)</t>
  </si>
  <si>
    <t>31-172</t>
  </si>
  <si>
    <t>LAC</t>
  </si>
  <si>
    <t>W (+24)</t>
  </si>
  <si>
    <t>31-173</t>
  </si>
  <si>
    <t>W (+20)</t>
  </si>
  <si>
    <t>31-175</t>
  </si>
  <si>
    <t>POR</t>
  </si>
  <si>
    <t>L (-6)</t>
  </si>
  <si>
    <t>31-177</t>
  </si>
  <si>
    <t>L (-9)</t>
  </si>
  <si>
    <t>31-180</t>
  </si>
  <si>
    <t>IND</t>
  </si>
  <si>
    <t>31-182</t>
  </si>
  <si>
    <t>Inactive</t>
  </si>
  <si>
    <t>31-183</t>
  </si>
  <si>
    <t>L (-25)</t>
  </si>
  <si>
    <t>31-187</t>
  </si>
  <si>
    <t>31-189</t>
  </si>
  <si>
    <t>L (-29)</t>
  </si>
  <si>
    <t>31-191</t>
  </si>
  <si>
    <t>W (+6)</t>
  </si>
  <si>
    <t>31-193</t>
  </si>
  <si>
    <t>31-195</t>
  </si>
  <si>
    <t>SAS</t>
  </si>
  <si>
    <t>L (-18)</t>
  </si>
  <si>
    <t>31-197</t>
  </si>
  <si>
    <t>31-198</t>
  </si>
  <si>
    <t>31-200</t>
  </si>
  <si>
    <t>31-203</t>
  </si>
  <si>
    <t>31-205</t>
  </si>
  <si>
    <t>31-208</t>
  </si>
  <si>
    <t>31-209</t>
  </si>
  <si>
    <t>31-211</t>
  </si>
  <si>
    <t>W (+29)</t>
  </si>
  <si>
    <t>31-214</t>
  </si>
  <si>
    <t>W (+15)</t>
  </si>
  <si>
    <t>31-215</t>
  </si>
  <si>
    <t>L (-4)</t>
  </si>
  <si>
    <t>31-217</t>
  </si>
  <si>
    <t>HOU</t>
  </si>
  <si>
    <t>31-219</t>
  </si>
  <si>
    <t>31-223</t>
  </si>
  <si>
    <t>L (-13)</t>
  </si>
  <si>
    <t>31-226</t>
  </si>
  <si>
    <t>31-228</t>
  </si>
  <si>
    <t>31-230</t>
  </si>
  <si>
    <t>31-232</t>
  </si>
  <si>
    <t>W (+5)</t>
  </si>
  <si>
    <t>31-234</t>
  </si>
  <si>
    <t>31-236</t>
  </si>
  <si>
    <t>31-245</t>
  </si>
  <si>
    <t>31-247</t>
  </si>
  <si>
    <t>31-249</t>
  </si>
  <si>
    <t>W (+23)</t>
  </si>
  <si>
    <t>31-252</t>
  </si>
  <si>
    <t>31-254</t>
  </si>
  <si>
    <t>31-256</t>
  </si>
  <si>
    <t>L (-12)</t>
  </si>
  <si>
    <t>31-259</t>
  </si>
  <si>
    <t>31-261</t>
  </si>
  <si>
    <t>31-262</t>
  </si>
  <si>
    <t>31-265</t>
  </si>
  <si>
    <t>31-268</t>
  </si>
  <si>
    <t>31-269</t>
  </si>
  <si>
    <t>W (+36)</t>
  </si>
  <si>
    <t>31-271</t>
  </si>
  <si>
    <t>OKC</t>
  </si>
  <si>
    <t>31-273</t>
  </si>
  <si>
    <t>31-275</t>
  </si>
  <si>
    <t>31-277</t>
  </si>
  <si>
    <t>31-279</t>
  </si>
  <si>
    <t>W (+25)</t>
  </si>
  <si>
    <t>31-281</t>
  </si>
  <si>
    <t>31-283</t>
  </si>
  <si>
    <t>31-285</t>
  </si>
  <si>
    <t>31-287</t>
  </si>
  <si>
    <t>31-289</t>
  </si>
  <si>
    <t>31-291</t>
  </si>
  <si>
    <t>2019 Playoffs</t>
  </si>
  <si>
    <t>Share &amp; more</t>
  </si>
  <si>
    <t>Modify &amp; Share Table</t>
  </si>
  <si>
    <t>Embed this Table</t>
  </si>
  <si>
    <t>Get as Excel Workbook (experimental)</t>
  </si>
  <si>
    <t>Get table as CSV (for Excel)</t>
  </si>
  <si>
    <t>Strip Mobile Formatting</t>
  </si>
  <si>
    <t>Copy Link to Table to Clipboard</t>
  </si>
  <si>
    <t>About Sharing Tools</t>
  </si>
  <si>
    <t>Video: SR Sharing Tools &amp; How-to</t>
  </si>
  <si>
    <t>Video: Stats Table Tips &amp; Tricks</t>
  </si>
  <si>
    <t>Glossary</t>
  </si>
  <si>
    <t>31-295</t>
  </si>
  <si>
    <t>31-298</t>
  </si>
  <si>
    <t>31-301</t>
  </si>
  <si>
    <t>31-303</t>
  </si>
  <si>
    <t>W (+22)</t>
  </si>
  <si>
    <t>31-305</t>
  </si>
  <si>
    <t>W (+19)</t>
  </si>
  <si>
    <t>31-309</t>
  </si>
  <si>
    <t>31-311</t>
  </si>
  <si>
    <t>31-314</t>
  </si>
  <si>
    <t>L (-21)</t>
  </si>
  <si>
    <t>31-317</t>
  </si>
  <si>
    <t>31-319</t>
  </si>
  <si>
    <t>31-321</t>
  </si>
  <si>
    <t>L (-11)</t>
  </si>
  <si>
    <t>31-324</t>
  </si>
  <si>
    <t>31-327</t>
  </si>
  <si>
    <t>L (-8)</t>
  </si>
  <si>
    <t>31-329</t>
  </si>
  <si>
    <t>L (-22)</t>
  </si>
  <si>
    <t>31-331</t>
  </si>
  <si>
    <t>31-333</t>
  </si>
  <si>
    <t>31-335</t>
  </si>
  <si>
    <t>31-337</t>
  </si>
  <si>
    <t>31-342</t>
  </si>
  <si>
    <t>31-345</t>
  </si>
  <si>
    <t>31-348</t>
  </si>
  <si>
    <t>31-350</t>
  </si>
  <si>
    <t>31-353</t>
  </si>
  <si>
    <t>31-356</t>
  </si>
  <si>
    <t>Total gms</t>
  </si>
  <si>
    <t>Pts</t>
  </si>
  <si>
    <t>sum</t>
  </si>
  <si>
    <t>average</t>
  </si>
  <si>
    <t>min</t>
  </si>
  <si>
    <t>max</t>
  </si>
  <si>
    <t>median</t>
  </si>
  <si>
    <t>Q1</t>
  </si>
  <si>
    <t>Q3</t>
  </si>
  <si>
    <t>STD(S)</t>
  </si>
  <si>
    <t>Ascending order</t>
  </si>
  <si>
    <t>https://www.basketball-reference.com/players/g/greenda02/gamelog/2019</t>
  </si>
  <si>
    <t>Danny green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</si>
</sst>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8.6"/>
      <color rgb="FF990000"/>
      <name val="Verdana"/>
      <family val="2"/>
    </font>
    <font>
      <sz val="8.6"/>
      <color theme="1"/>
      <name val="Verdana"/>
      <family val="2"/>
    </font>
    <font>
      <b/>
      <sz val="8.6"/>
      <color theme="1"/>
      <name val="Verdana"/>
      <family val="2"/>
    </font>
    <font>
      <b/>
      <sz val="16.5"/>
      <color rgb="FF8F54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88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/>
      <top/>
      <bottom style="dotted">
        <color rgb="FFDDDDDD"/>
      </bottom>
      <diagonal/>
    </border>
    <border>
      <left style="medium">
        <color rgb="FFDDDDDD"/>
      </left>
      <right/>
      <top style="medium">
        <color rgb="FF747678"/>
      </top>
      <bottom style="medium">
        <color rgb="FF747678"/>
      </bottom>
      <diagonal/>
    </border>
    <border>
      <left/>
      <right/>
      <top/>
      <bottom style="dotted">
        <color rgb="FFDDDDDD"/>
      </bottom>
      <diagonal/>
    </border>
    <border>
      <left/>
      <right/>
      <top style="medium">
        <color rgb="FF747678"/>
      </top>
      <bottom style="medium">
        <color rgb="FF747678"/>
      </bottom>
      <diagonal/>
    </border>
    <border>
      <left style="medium">
        <color rgb="FFDDDDDD"/>
      </left>
      <right style="medium">
        <color rgb="FF747678"/>
      </right>
      <top style="medium">
        <color rgb="FF747678"/>
      </top>
      <bottom style="medium">
        <color rgb="FF747678"/>
      </bottom>
      <diagonal/>
    </border>
    <border>
      <left style="medium">
        <color rgb="FFDDDDDD"/>
      </left>
      <right style="medium">
        <color rgb="FF747678"/>
      </right>
      <top/>
      <bottom style="dotted">
        <color rgb="FFDDDDDD"/>
      </bottom>
      <diagonal/>
    </border>
    <border>
      <left style="medium">
        <color rgb="FFDDDDDD"/>
      </left>
      <right/>
      <top/>
      <bottom/>
      <diagonal/>
    </border>
    <border>
      <left style="medium">
        <color rgb="FFDDDDDD"/>
      </left>
      <right style="medium">
        <color rgb="FF747678"/>
      </right>
      <top/>
      <bottom/>
      <diagonal/>
    </border>
    <border>
      <left style="medium">
        <color rgb="FFDDDDDD"/>
      </left>
      <right/>
      <top style="dotted">
        <color rgb="FFDDDDDD"/>
      </top>
      <bottom style="dotted">
        <color rgb="FFDDDDDD"/>
      </bottom>
      <diagonal/>
    </border>
    <border>
      <left/>
      <right/>
      <top style="dotted">
        <color rgb="FFDDDDDD"/>
      </top>
      <bottom style="dotted">
        <color rgb="FFDDDDDD"/>
      </bottom>
      <diagonal/>
    </border>
    <border>
      <left/>
      <right style="medium">
        <color rgb="FF747678"/>
      </right>
      <top style="dotted">
        <color rgb="FFDDDDDD"/>
      </top>
      <bottom style="dotted">
        <color rgb="FFDDDDDD"/>
      </bottom>
      <diagonal/>
    </border>
    <border>
      <left style="medium">
        <color rgb="FF747678"/>
      </left>
      <right style="medium">
        <color rgb="FF747678"/>
      </right>
      <top style="medium">
        <color rgb="FF747678"/>
      </top>
      <bottom style="medium">
        <color rgb="FF74767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1" xfId="0" applyFont="1" applyBorder="1" applyAlignment="1">
      <alignment horizontal="right" vertical="center"/>
    </xf>
    <xf numFmtId="14" fontId="6" fillId="0" borderId="1" xfId="1" applyNumberForma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6" fillId="0" borderId="1" xfId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6" fontId="3" fillId="0" borderId="1" xfId="0" applyNumberFormat="1" applyFont="1" applyBorder="1" applyAlignment="1">
      <alignment horizontal="right" vertical="center"/>
    </xf>
    <xf numFmtId="20" fontId="3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14" fontId="6" fillId="0" borderId="7" xfId="1" applyNumberForma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6" fillId="0" borderId="7" xfId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20" fontId="3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2"/>
    </xf>
    <xf numFmtId="0" fontId="6" fillId="0" borderId="0" xfId="1" applyAlignment="1">
      <alignment horizontal="left" vertical="center" wrapText="1" indent="2"/>
    </xf>
    <xf numFmtId="0" fontId="2" fillId="3" borderId="1" xfId="0" applyFont="1" applyFill="1" applyBorder="1" applyAlignment="1">
      <alignment horizontal="right" vertical="center"/>
    </xf>
    <xf numFmtId="14" fontId="6" fillId="3" borderId="1" xfId="1" applyNumberForma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6" fillId="3" borderId="1" xfId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46" fontId="3" fillId="3" borderId="1" xfId="0" applyNumberFormat="1" applyFont="1" applyFill="1" applyBorder="1" applyAlignment="1">
      <alignment horizontal="right" vertical="center"/>
    </xf>
    <xf numFmtId="20" fontId="3" fillId="3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14" fontId="6" fillId="4" borderId="1" xfId="1" applyNumberFormat="1" applyFill="1" applyBorder="1" applyAlignment="1">
      <alignment horizontal="left" vertical="center"/>
    </xf>
    <xf numFmtId="0" fontId="3" fillId="4" borderId="1" xfId="0" applyFont="1" applyFill="1" applyBorder="1" applyAlignment="1">
      <alignment horizontal="right" vertical="center"/>
    </xf>
    <xf numFmtId="0" fontId="6" fillId="4" borderId="1" xfId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46" fontId="3" fillId="4" borderId="1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right" vertical="center"/>
    </xf>
    <xf numFmtId="14" fontId="6" fillId="3" borderId="7" xfId="1" applyNumberFormat="1" applyFill="1" applyBorder="1" applyAlignment="1">
      <alignment horizontal="left" vertical="center"/>
    </xf>
    <xf numFmtId="0" fontId="3" fillId="3" borderId="7" xfId="0" applyFont="1" applyFill="1" applyBorder="1" applyAlignment="1">
      <alignment horizontal="right" vertical="center"/>
    </xf>
    <xf numFmtId="0" fontId="6" fillId="3" borderId="7" xfId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20" fontId="3" fillId="3" borderId="7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6" fillId="0" borderId="0" xfId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sketball-reference.com/teams/UTA/2019.html" TargetMode="External"/><Relationship Id="rId299" Type="http://schemas.openxmlformats.org/officeDocument/2006/relationships/hyperlink" Target="https://www.basketball-reference.com/teams/TOR/2019.html" TargetMode="External"/><Relationship Id="rId303" Type="http://schemas.openxmlformats.org/officeDocument/2006/relationships/hyperlink" Target="https://www.basketball-reference.com/teams/MIL/2019.html" TargetMode="External"/><Relationship Id="rId21" Type="http://schemas.openxmlformats.org/officeDocument/2006/relationships/hyperlink" Target="https://www.basketball-reference.com/teams/MIL/2019.html" TargetMode="External"/><Relationship Id="rId42" Type="http://schemas.openxmlformats.org/officeDocument/2006/relationships/hyperlink" Target="https://www.basketball-reference.com/teams/NOP/2019.html" TargetMode="External"/><Relationship Id="rId63" Type="http://schemas.openxmlformats.org/officeDocument/2006/relationships/hyperlink" Target="https://www.basketball-reference.com/teams/MIA/2019.html" TargetMode="External"/><Relationship Id="rId84" Type="http://schemas.openxmlformats.org/officeDocument/2006/relationships/hyperlink" Target="https://www.basketball-reference.com/teams/MIL/2019.html" TargetMode="External"/><Relationship Id="rId138" Type="http://schemas.openxmlformats.org/officeDocument/2006/relationships/hyperlink" Target="https://www.basketball-reference.com/teams/BOS/2019.html" TargetMode="External"/><Relationship Id="rId159" Type="http://schemas.openxmlformats.org/officeDocument/2006/relationships/hyperlink" Target="https://www.basketball-reference.com/teams/MIL/2019.html" TargetMode="External"/><Relationship Id="rId170" Type="http://schemas.openxmlformats.org/officeDocument/2006/relationships/hyperlink" Target="https://www.basketball-reference.com/teams/TOR/2019.html" TargetMode="External"/><Relationship Id="rId191" Type="http://schemas.openxmlformats.org/officeDocument/2006/relationships/hyperlink" Target="https://www.basketball-reference.com/teams/TOR/2019.html" TargetMode="External"/><Relationship Id="rId205" Type="http://schemas.openxmlformats.org/officeDocument/2006/relationships/hyperlink" Target="https://www.basketball-reference.com/boxscores/201903140TOR.html" TargetMode="External"/><Relationship Id="rId226" Type="http://schemas.openxmlformats.org/officeDocument/2006/relationships/hyperlink" Target="https://www.basketball-reference.com/boxscores/201903280NYK.html" TargetMode="External"/><Relationship Id="rId247" Type="http://schemas.openxmlformats.org/officeDocument/2006/relationships/hyperlink" Target="https://www.basketball-reference.com/players/g/greenda02/gamelog/2019" TargetMode="External"/><Relationship Id="rId107" Type="http://schemas.openxmlformats.org/officeDocument/2006/relationships/hyperlink" Target="https://www.basketball-reference.com/teams/TOR/2019.html" TargetMode="External"/><Relationship Id="rId268" Type="http://schemas.openxmlformats.org/officeDocument/2006/relationships/hyperlink" Target="https://www.basketball-reference.com/boxscores/201904290TOR.html" TargetMode="External"/><Relationship Id="rId289" Type="http://schemas.openxmlformats.org/officeDocument/2006/relationships/hyperlink" Target="https://www.basketball-reference.com/boxscores/201905170MIL.html" TargetMode="External"/><Relationship Id="rId11" Type="http://schemas.openxmlformats.org/officeDocument/2006/relationships/hyperlink" Target="https://www.basketball-reference.com/teams/TOR/2019.html" TargetMode="External"/><Relationship Id="rId32" Type="http://schemas.openxmlformats.org/officeDocument/2006/relationships/hyperlink" Target="https://www.basketball-reference.com/teams/TOR/2019.html" TargetMode="External"/><Relationship Id="rId53" Type="http://schemas.openxmlformats.org/officeDocument/2006/relationships/hyperlink" Target="https://www.basketball-reference.com/teams/TOR/2019.html" TargetMode="External"/><Relationship Id="rId74" Type="http://schemas.openxmlformats.org/officeDocument/2006/relationships/hyperlink" Target="https://www.basketball-reference.com/teams/TOR/2019.html" TargetMode="External"/><Relationship Id="rId128" Type="http://schemas.openxmlformats.org/officeDocument/2006/relationships/hyperlink" Target="https://www.basketball-reference.com/teams/TOR/2019.html" TargetMode="External"/><Relationship Id="rId149" Type="http://schemas.openxmlformats.org/officeDocument/2006/relationships/hyperlink" Target="https://www.basketball-reference.com/teams/TOR/2019.html" TargetMode="External"/><Relationship Id="rId314" Type="http://schemas.openxmlformats.org/officeDocument/2006/relationships/hyperlink" Target="https://www.basketball-reference.com/teams/TOR/2019.html" TargetMode="External"/><Relationship Id="rId5" Type="http://schemas.openxmlformats.org/officeDocument/2006/relationships/hyperlink" Target="https://www.basketball-reference.com/teams/TOR/2019.html" TargetMode="External"/><Relationship Id="rId95" Type="http://schemas.openxmlformats.org/officeDocument/2006/relationships/hyperlink" Target="https://www.basketball-reference.com/teams/TOR/2019.html" TargetMode="External"/><Relationship Id="rId160" Type="http://schemas.openxmlformats.org/officeDocument/2006/relationships/hyperlink" Target="https://www.basketball-reference.com/boxscores/201902030TOR.html" TargetMode="External"/><Relationship Id="rId181" Type="http://schemas.openxmlformats.org/officeDocument/2006/relationships/hyperlink" Target="https://www.basketball-reference.com/boxscores/201902240TOR.html" TargetMode="External"/><Relationship Id="rId216" Type="http://schemas.openxmlformats.org/officeDocument/2006/relationships/hyperlink" Target="https://www.basketball-reference.com/teams/OKC/2019.html" TargetMode="External"/><Relationship Id="rId237" Type="http://schemas.openxmlformats.org/officeDocument/2006/relationships/hyperlink" Target="https://www.basketball-reference.com/teams/BRK/2019.html" TargetMode="External"/><Relationship Id="rId258" Type="http://schemas.openxmlformats.org/officeDocument/2006/relationships/hyperlink" Target="https://www.basketball-reference.com/teams/ORL/2019.html" TargetMode="External"/><Relationship Id="rId279" Type="http://schemas.openxmlformats.org/officeDocument/2006/relationships/hyperlink" Target="https://www.basketball-reference.com/teams/PHI/2019.html" TargetMode="External"/><Relationship Id="rId22" Type="http://schemas.openxmlformats.org/officeDocument/2006/relationships/hyperlink" Target="https://www.basketball-reference.com/boxscores/201810300TOR.html" TargetMode="External"/><Relationship Id="rId43" Type="http://schemas.openxmlformats.org/officeDocument/2006/relationships/hyperlink" Target="https://www.basketball-reference.com/boxscores/201811140TOR.html" TargetMode="External"/><Relationship Id="rId64" Type="http://schemas.openxmlformats.org/officeDocument/2006/relationships/hyperlink" Target="https://www.basketball-reference.com/boxscores/201811270MEM.html" TargetMode="External"/><Relationship Id="rId118" Type="http://schemas.openxmlformats.org/officeDocument/2006/relationships/hyperlink" Target="https://www.basketball-reference.com/boxscores/201901030SAS.html" TargetMode="External"/><Relationship Id="rId139" Type="http://schemas.openxmlformats.org/officeDocument/2006/relationships/hyperlink" Target="https://www.basketball-reference.com/boxscores/201901170TOR.html" TargetMode="External"/><Relationship Id="rId290" Type="http://schemas.openxmlformats.org/officeDocument/2006/relationships/hyperlink" Target="https://www.basketball-reference.com/teams/TOR/2019.html" TargetMode="External"/><Relationship Id="rId304" Type="http://schemas.openxmlformats.org/officeDocument/2006/relationships/hyperlink" Target="https://www.basketball-reference.com/boxscores/201905300TOR.html" TargetMode="External"/><Relationship Id="rId85" Type="http://schemas.openxmlformats.org/officeDocument/2006/relationships/hyperlink" Target="https://www.basketball-reference.com/boxscores/201812110LAC.html" TargetMode="External"/><Relationship Id="rId150" Type="http://schemas.openxmlformats.org/officeDocument/2006/relationships/hyperlink" Target="https://www.basketball-reference.com/teams/IND/2019.html" TargetMode="External"/><Relationship Id="rId171" Type="http://schemas.openxmlformats.org/officeDocument/2006/relationships/hyperlink" Target="https://www.basketball-reference.com/teams/NYK/2019.html" TargetMode="External"/><Relationship Id="rId192" Type="http://schemas.openxmlformats.org/officeDocument/2006/relationships/hyperlink" Target="https://www.basketball-reference.com/teams/DET/2019.html" TargetMode="External"/><Relationship Id="rId206" Type="http://schemas.openxmlformats.org/officeDocument/2006/relationships/hyperlink" Target="https://www.basketball-reference.com/teams/TOR/2019.html" TargetMode="External"/><Relationship Id="rId227" Type="http://schemas.openxmlformats.org/officeDocument/2006/relationships/hyperlink" Target="https://www.basketball-reference.com/teams/TOR/2019.html" TargetMode="External"/><Relationship Id="rId248" Type="http://schemas.openxmlformats.org/officeDocument/2006/relationships/hyperlink" Target="https://www.youtube.com/watch?v=MWapXbaWs_U&amp;feature=youtu.be" TargetMode="External"/><Relationship Id="rId269" Type="http://schemas.openxmlformats.org/officeDocument/2006/relationships/hyperlink" Target="https://www.basketball-reference.com/teams/TOR/2019.html" TargetMode="External"/><Relationship Id="rId12" Type="http://schemas.openxmlformats.org/officeDocument/2006/relationships/hyperlink" Target="https://www.basketball-reference.com/teams/CHO/2019.html" TargetMode="External"/><Relationship Id="rId33" Type="http://schemas.openxmlformats.org/officeDocument/2006/relationships/hyperlink" Target="https://www.basketball-reference.com/teams/UTA/2019.html" TargetMode="External"/><Relationship Id="rId108" Type="http://schemas.openxmlformats.org/officeDocument/2006/relationships/hyperlink" Target="https://www.basketball-reference.com/teams/MIA/2019.html" TargetMode="External"/><Relationship Id="rId129" Type="http://schemas.openxmlformats.org/officeDocument/2006/relationships/hyperlink" Target="https://www.basketball-reference.com/teams/ATL/2019.html" TargetMode="External"/><Relationship Id="rId280" Type="http://schemas.openxmlformats.org/officeDocument/2006/relationships/hyperlink" Target="https://www.basketball-reference.com/boxscores/201905090PHI.html" TargetMode="External"/><Relationship Id="rId315" Type="http://schemas.openxmlformats.org/officeDocument/2006/relationships/hyperlink" Target="https://www.basketball-reference.com/teams/GSW/2019.html" TargetMode="External"/><Relationship Id="rId54" Type="http://schemas.openxmlformats.org/officeDocument/2006/relationships/hyperlink" Target="https://www.basketball-reference.com/teams/ORL/2019.html" TargetMode="External"/><Relationship Id="rId75" Type="http://schemas.openxmlformats.org/officeDocument/2006/relationships/hyperlink" Target="https://www.basketball-reference.com/teams/DEN/2019.html" TargetMode="External"/><Relationship Id="rId96" Type="http://schemas.openxmlformats.org/officeDocument/2006/relationships/hyperlink" Target="https://www.basketball-reference.com/teams/DEN/2019.html" TargetMode="External"/><Relationship Id="rId140" Type="http://schemas.openxmlformats.org/officeDocument/2006/relationships/hyperlink" Target="https://www.basketball-reference.com/teams/TOR/2019.html" TargetMode="External"/><Relationship Id="rId161" Type="http://schemas.openxmlformats.org/officeDocument/2006/relationships/hyperlink" Target="https://www.basketball-reference.com/teams/TOR/2019.html" TargetMode="External"/><Relationship Id="rId182" Type="http://schemas.openxmlformats.org/officeDocument/2006/relationships/hyperlink" Target="https://www.basketball-reference.com/teams/TOR/2019.html" TargetMode="External"/><Relationship Id="rId217" Type="http://schemas.openxmlformats.org/officeDocument/2006/relationships/hyperlink" Target="https://www.basketball-reference.com/boxscores/201903220TOR.html" TargetMode="External"/><Relationship Id="rId6" Type="http://schemas.openxmlformats.org/officeDocument/2006/relationships/hyperlink" Target="https://www.basketball-reference.com/teams/BOS/2019.html" TargetMode="External"/><Relationship Id="rId238" Type="http://schemas.openxmlformats.org/officeDocument/2006/relationships/hyperlink" Target="https://www.basketball-reference.com/boxscores/201904050CHO.html" TargetMode="External"/><Relationship Id="rId259" Type="http://schemas.openxmlformats.org/officeDocument/2006/relationships/hyperlink" Target="https://www.basketball-reference.com/boxscores/201904210ORL.html" TargetMode="External"/><Relationship Id="rId23" Type="http://schemas.openxmlformats.org/officeDocument/2006/relationships/hyperlink" Target="https://www.basketball-reference.com/teams/TOR/2019.html" TargetMode="External"/><Relationship Id="rId119" Type="http://schemas.openxmlformats.org/officeDocument/2006/relationships/hyperlink" Target="https://www.basketball-reference.com/teams/TOR/2019.html" TargetMode="External"/><Relationship Id="rId270" Type="http://schemas.openxmlformats.org/officeDocument/2006/relationships/hyperlink" Target="https://www.basketball-reference.com/teams/PHI/2019.html" TargetMode="External"/><Relationship Id="rId291" Type="http://schemas.openxmlformats.org/officeDocument/2006/relationships/hyperlink" Target="https://www.basketball-reference.com/teams/MIL/2019.html" TargetMode="External"/><Relationship Id="rId305" Type="http://schemas.openxmlformats.org/officeDocument/2006/relationships/hyperlink" Target="https://www.basketball-reference.com/teams/TOR/2019.html" TargetMode="External"/><Relationship Id="rId44" Type="http://schemas.openxmlformats.org/officeDocument/2006/relationships/hyperlink" Target="https://www.basketball-reference.com/teams/TOR/2019.html" TargetMode="External"/><Relationship Id="rId65" Type="http://schemas.openxmlformats.org/officeDocument/2006/relationships/hyperlink" Target="https://www.basketball-reference.com/teams/TOR/2019.html" TargetMode="External"/><Relationship Id="rId86" Type="http://schemas.openxmlformats.org/officeDocument/2006/relationships/hyperlink" Target="https://www.basketball-reference.com/teams/TOR/2019.html" TargetMode="External"/><Relationship Id="rId130" Type="http://schemas.openxmlformats.org/officeDocument/2006/relationships/hyperlink" Target="https://www.basketball-reference.com/boxscores/201901110TOR.html" TargetMode="External"/><Relationship Id="rId151" Type="http://schemas.openxmlformats.org/officeDocument/2006/relationships/hyperlink" Target="https://www.basketball-reference.com/boxscores/201901250HOU.html" TargetMode="External"/><Relationship Id="rId172" Type="http://schemas.openxmlformats.org/officeDocument/2006/relationships/hyperlink" Target="https://www.basketball-reference.com/boxscores/201902110TOR.html" TargetMode="External"/><Relationship Id="rId193" Type="http://schemas.openxmlformats.org/officeDocument/2006/relationships/hyperlink" Target="https://www.basketball-reference.com/boxscores/201903050TOR.html" TargetMode="External"/><Relationship Id="rId207" Type="http://schemas.openxmlformats.org/officeDocument/2006/relationships/hyperlink" Target="https://www.basketball-reference.com/teams/LAL/2019.html" TargetMode="External"/><Relationship Id="rId228" Type="http://schemas.openxmlformats.org/officeDocument/2006/relationships/hyperlink" Target="https://www.basketball-reference.com/teams/NYK/2019.html" TargetMode="External"/><Relationship Id="rId249" Type="http://schemas.openxmlformats.org/officeDocument/2006/relationships/hyperlink" Target="https://www.youtube.com/watch?v=JkDLV0roT14&amp;feature=youtu.be" TargetMode="External"/><Relationship Id="rId13" Type="http://schemas.openxmlformats.org/officeDocument/2006/relationships/hyperlink" Target="https://www.basketball-reference.com/boxscores/201810240TOR.html" TargetMode="External"/><Relationship Id="rId109" Type="http://schemas.openxmlformats.org/officeDocument/2006/relationships/hyperlink" Target="https://www.basketball-reference.com/boxscores/201812280ORL.html" TargetMode="External"/><Relationship Id="rId260" Type="http://schemas.openxmlformats.org/officeDocument/2006/relationships/hyperlink" Target="https://www.basketball-reference.com/teams/TOR/2019.html" TargetMode="External"/><Relationship Id="rId281" Type="http://schemas.openxmlformats.org/officeDocument/2006/relationships/hyperlink" Target="https://www.basketball-reference.com/teams/TOR/2019.html" TargetMode="External"/><Relationship Id="rId316" Type="http://schemas.openxmlformats.org/officeDocument/2006/relationships/hyperlink" Target="https://www.basketball-reference.com/boxscores/201906100TOR.html" TargetMode="External"/><Relationship Id="rId34" Type="http://schemas.openxmlformats.org/officeDocument/2006/relationships/hyperlink" Target="https://www.basketball-reference.com/boxscores/201811070SAC.html" TargetMode="External"/><Relationship Id="rId55" Type="http://schemas.openxmlformats.org/officeDocument/2006/relationships/hyperlink" Target="https://www.basketball-reference.com/boxscores/201811210ATL.html" TargetMode="External"/><Relationship Id="rId76" Type="http://schemas.openxmlformats.org/officeDocument/2006/relationships/hyperlink" Target="https://www.basketball-reference.com/boxscores/201812050TOR.html" TargetMode="External"/><Relationship Id="rId97" Type="http://schemas.openxmlformats.org/officeDocument/2006/relationships/hyperlink" Target="https://www.basketball-reference.com/boxscores/201812190TOR.html" TargetMode="External"/><Relationship Id="rId120" Type="http://schemas.openxmlformats.org/officeDocument/2006/relationships/hyperlink" Target="https://www.basketball-reference.com/teams/SAS/2019.html" TargetMode="External"/><Relationship Id="rId141" Type="http://schemas.openxmlformats.org/officeDocument/2006/relationships/hyperlink" Target="https://www.basketball-reference.com/teams/PHO/2019.html" TargetMode="External"/><Relationship Id="rId7" Type="http://schemas.openxmlformats.org/officeDocument/2006/relationships/hyperlink" Target="https://www.basketball-reference.com/boxscores/201810200WAS.html" TargetMode="External"/><Relationship Id="rId162" Type="http://schemas.openxmlformats.org/officeDocument/2006/relationships/hyperlink" Target="https://www.basketball-reference.com/teams/LAC/2019.html" TargetMode="External"/><Relationship Id="rId183" Type="http://schemas.openxmlformats.org/officeDocument/2006/relationships/hyperlink" Target="https://www.basketball-reference.com/teams/ORL/2019.html" TargetMode="External"/><Relationship Id="rId218" Type="http://schemas.openxmlformats.org/officeDocument/2006/relationships/hyperlink" Target="https://www.basketball-reference.com/teams/TOR/2019.html" TargetMode="External"/><Relationship Id="rId239" Type="http://schemas.openxmlformats.org/officeDocument/2006/relationships/hyperlink" Target="https://www.basketball-reference.com/teams/TOR/2019.html" TargetMode="External"/><Relationship Id="rId250" Type="http://schemas.openxmlformats.org/officeDocument/2006/relationships/hyperlink" Target="https://www.basketball-reference.com/boxscores/201904130TOR.html" TargetMode="External"/><Relationship Id="rId271" Type="http://schemas.openxmlformats.org/officeDocument/2006/relationships/hyperlink" Target="https://www.basketball-reference.com/boxscores/201905020PHI.html" TargetMode="External"/><Relationship Id="rId292" Type="http://schemas.openxmlformats.org/officeDocument/2006/relationships/hyperlink" Target="https://www.basketball-reference.com/boxscores/201905190TOR.html" TargetMode="External"/><Relationship Id="rId306" Type="http://schemas.openxmlformats.org/officeDocument/2006/relationships/hyperlink" Target="https://www.basketball-reference.com/teams/GSW/2019.html" TargetMode="External"/><Relationship Id="rId24" Type="http://schemas.openxmlformats.org/officeDocument/2006/relationships/hyperlink" Target="https://www.basketball-reference.com/teams/PHI/2019.html" TargetMode="External"/><Relationship Id="rId45" Type="http://schemas.openxmlformats.org/officeDocument/2006/relationships/hyperlink" Target="https://www.basketball-reference.com/teams/DET/2019.html" TargetMode="External"/><Relationship Id="rId66" Type="http://schemas.openxmlformats.org/officeDocument/2006/relationships/hyperlink" Target="https://www.basketball-reference.com/teams/MEM/2019.html" TargetMode="External"/><Relationship Id="rId87" Type="http://schemas.openxmlformats.org/officeDocument/2006/relationships/hyperlink" Target="https://www.basketball-reference.com/teams/LAC/2019.html" TargetMode="External"/><Relationship Id="rId110" Type="http://schemas.openxmlformats.org/officeDocument/2006/relationships/hyperlink" Target="https://www.basketball-reference.com/teams/TOR/2019.html" TargetMode="External"/><Relationship Id="rId131" Type="http://schemas.openxmlformats.org/officeDocument/2006/relationships/hyperlink" Target="https://www.basketball-reference.com/teams/TOR/2019.html" TargetMode="External"/><Relationship Id="rId152" Type="http://schemas.openxmlformats.org/officeDocument/2006/relationships/hyperlink" Target="https://www.basketball-reference.com/teams/TOR/2019.html" TargetMode="External"/><Relationship Id="rId173" Type="http://schemas.openxmlformats.org/officeDocument/2006/relationships/hyperlink" Target="https://www.basketball-reference.com/teams/TOR/2019.html" TargetMode="External"/><Relationship Id="rId194" Type="http://schemas.openxmlformats.org/officeDocument/2006/relationships/hyperlink" Target="https://www.basketball-reference.com/teams/TOR/2019.html" TargetMode="External"/><Relationship Id="rId208" Type="http://schemas.openxmlformats.org/officeDocument/2006/relationships/hyperlink" Target="https://www.basketball-reference.com/boxscores/201903170DET.html" TargetMode="External"/><Relationship Id="rId229" Type="http://schemas.openxmlformats.org/officeDocument/2006/relationships/hyperlink" Target="https://www.basketball-reference.com/boxscores/201903300CHI.html" TargetMode="External"/><Relationship Id="rId19" Type="http://schemas.openxmlformats.org/officeDocument/2006/relationships/hyperlink" Target="https://www.basketball-reference.com/boxscores/201810290MIL.html" TargetMode="External"/><Relationship Id="rId224" Type="http://schemas.openxmlformats.org/officeDocument/2006/relationships/hyperlink" Target="https://www.basketball-reference.com/teams/TOR/2019.html" TargetMode="External"/><Relationship Id="rId240" Type="http://schemas.openxmlformats.org/officeDocument/2006/relationships/hyperlink" Target="https://www.basketball-reference.com/teams/CHO/2019.html" TargetMode="External"/><Relationship Id="rId245" Type="http://schemas.openxmlformats.org/officeDocument/2006/relationships/hyperlink" Target="https://www.basketball-reference.com/teams/TOR/2019.html" TargetMode="External"/><Relationship Id="rId261" Type="http://schemas.openxmlformats.org/officeDocument/2006/relationships/hyperlink" Target="https://www.basketball-reference.com/teams/ORL/2019.html" TargetMode="External"/><Relationship Id="rId266" Type="http://schemas.openxmlformats.org/officeDocument/2006/relationships/hyperlink" Target="https://www.basketball-reference.com/teams/TOR/2019.html" TargetMode="External"/><Relationship Id="rId287" Type="http://schemas.openxmlformats.org/officeDocument/2006/relationships/hyperlink" Target="https://www.basketball-reference.com/teams/TOR/2019.html" TargetMode="External"/><Relationship Id="rId14" Type="http://schemas.openxmlformats.org/officeDocument/2006/relationships/hyperlink" Target="https://www.basketball-reference.com/teams/TOR/2019.html" TargetMode="External"/><Relationship Id="rId30" Type="http://schemas.openxmlformats.org/officeDocument/2006/relationships/hyperlink" Target="https://www.basketball-reference.com/teams/LAL/2019.html" TargetMode="External"/><Relationship Id="rId35" Type="http://schemas.openxmlformats.org/officeDocument/2006/relationships/hyperlink" Target="https://www.basketball-reference.com/teams/TOR/2019.html" TargetMode="External"/><Relationship Id="rId56" Type="http://schemas.openxmlformats.org/officeDocument/2006/relationships/hyperlink" Target="https://www.basketball-reference.com/teams/TOR/2019.html" TargetMode="External"/><Relationship Id="rId77" Type="http://schemas.openxmlformats.org/officeDocument/2006/relationships/hyperlink" Target="https://www.basketball-reference.com/teams/TOR/2019.html" TargetMode="External"/><Relationship Id="rId100" Type="http://schemas.openxmlformats.org/officeDocument/2006/relationships/hyperlink" Target="https://www.basketball-reference.com/boxscores/201812210TOR.html" TargetMode="External"/><Relationship Id="rId105" Type="http://schemas.openxmlformats.org/officeDocument/2006/relationships/hyperlink" Target="https://www.basketball-reference.com/teams/PHI/2019.html" TargetMode="External"/><Relationship Id="rId126" Type="http://schemas.openxmlformats.org/officeDocument/2006/relationships/hyperlink" Target="https://www.basketball-reference.com/teams/IND/2019.html" TargetMode="External"/><Relationship Id="rId147" Type="http://schemas.openxmlformats.org/officeDocument/2006/relationships/hyperlink" Target="https://www.basketball-reference.com/teams/SAC/2019.html" TargetMode="External"/><Relationship Id="rId168" Type="http://schemas.openxmlformats.org/officeDocument/2006/relationships/hyperlink" Target="https://www.basketball-reference.com/teams/ATL/2019.html" TargetMode="External"/><Relationship Id="rId282" Type="http://schemas.openxmlformats.org/officeDocument/2006/relationships/hyperlink" Target="https://www.basketball-reference.com/teams/PHI/2019.html" TargetMode="External"/><Relationship Id="rId312" Type="http://schemas.openxmlformats.org/officeDocument/2006/relationships/hyperlink" Target="https://www.basketball-reference.com/teams/GSW/2019.html" TargetMode="External"/><Relationship Id="rId317" Type="http://schemas.openxmlformats.org/officeDocument/2006/relationships/hyperlink" Target="https://www.basketball-reference.com/teams/TOR/2019.html" TargetMode="External"/><Relationship Id="rId8" Type="http://schemas.openxmlformats.org/officeDocument/2006/relationships/hyperlink" Target="https://www.basketball-reference.com/teams/TOR/2019.html" TargetMode="External"/><Relationship Id="rId51" Type="http://schemas.openxmlformats.org/officeDocument/2006/relationships/hyperlink" Target="https://www.basketball-reference.com/teams/CHI/2019.html" TargetMode="External"/><Relationship Id="rId72" Type="http://schemas.openxmlformats.org/officeDocument/2006/relationships/hyperlink" Target="https://www.basketball-reference.com/teams/CLE/2019.html" TargetMode="External"/><Relationship Id="rId93" Type="http://schemas.openxmlformats.org/officeDocument/2006/relationships/hyperlink" Target="https://www.basketball-reference.com/teams/POR/2019.html" TargetMode="External"/><Relationship Id="rId98" Type="http://schemas.openxmlformats.org/officeDocument/2006/relationships/hyperlink" Target="https://www.basketball-reference.com/teams/TOR/2019.html" TargetMode="External"/><Relationship Id="rId121" Type="http://schemas.openxmlformats.org/officeDocument/2006/relationships/hyperlink" Target="https://www.basketball-reference.com/boxscores/201901050MIL.html" TargetMode="External"/><Relationship Id="rId142" Type="http://schemas.openxmlformats.org/officeDocument/2006/relationships/hyperlink" Target="https://www.basketball-reference.com/boxscores/201901190TOR.html" TargetMode="External"/><Relationship Id="rId163" Type="http://schemas.openxmlformats.org/officeDocument/2006/relationships/hyperlink" Target="https://www.basketball-reference.com/boxscores/201902050PHI.html" TargetMode="External"/><Relationship Id="rId184" Type="http://schemas.openxmlformats.org/officeDocument/2006/relationships/hyperlink" Target="https://www.basketball-reference.com/boxscores/201902260TOR.html" TargetMode="External"/><Relationship Id="rId189" Type="http://schemas.openxmlformats.org/officeDocument/2006/relationships/hyperlink" Target="https://www.basketball-reference.com/teams/POR/2019.html" TargetMode="External"/><Relationship Id="rId219" Type="http://schemas.openxmlformats.org/officeDocument/2006/relationships/hyperlink" Target="https://www.basketball-reference.com/teams/OKC/2019.html" TargetMode="External"/><Relationship Id="rId3" Type="http://schemas.openxmlformats.org/officeDocument/2006/relationships/hyperlink" Target="https://www.basketball-reference.com/teams/CLE/2019.html" TargetMode="External"/><Relationship Id="rId214" Type="http://schemas.openxmlformats.org/officeDocument/2006/relationships/hyperlink" Target="https://www.basketball-reference.com/boxscores/201903200OKC.html" TargetMode="External"/><Relationship Id="rId230" Type="http://schemas.openxmlformats.org/officeDocument/2006/relationships/hyperlink" Target="https://www.basketball-reference.com/teams/TOR/2019.html" TargetMode="External"/><Relationship Id="rId235" Type="http://schemas.openxmlformats.org/officeDocument/2006/relationships/hyperlink" Target="https://www.basketball-reference.com/boxscores/201904030BRK.html" TargetMode="External"/><Relationship Id="rId251" Type="http://schemas.openxmlformats.org/officeDocument/2006/relationships/hyperlink" Target="https://www.basketball-reference.com/teams/TOR/2019.html" TargetMode="External"/><Relationship Id="rId256" Type="http://schemas.openxmlformats.org/officeDocument/2006/relationships/hyperlink" Target="https://www.basketball-reference.com/boxscores/201904190ORL.html" TargetMode="External"/><Relationship Id="rId277" Type="http://schemas.openxmlformats.org/officeDocument/2006/relationships/hyperlink" Target="https://www.basketball-reference.com/boxscores/201905070TOR.html" TargetMode="External"/><Relationship Id="rId298" Type="http://schemas.openxmlformats.org/officeDocument/2006/relationships/hyperlink" Target="https://www.basketball-reference.com/boxscores/201905230MIL.html" TargetMode="External"/><Relationship Id="rId25" Type="http://schemas.openxmlformats.org/officeDocument/2006/relationships/hyperlink" Target="https://www.basketball-reference.com/boxscores/201811020PHO.html" TargetMode="External"/><Relationship Id="rId46" Type="http://schemas.openxmlformats.org/officeDocument/2006/relationships/hyperlink" Target="https://www.basketball-reference.com/boxscores/201811160BOS.html" TargetMode="External"/><Relationship Id="rId67" Type="http://schemas.openxmlformats.org/officeDocument/2006/relationships/hyperlink" Target="https://www.basketball-reference.com/boxscores/201811290TOR.html" TargetMode="External"/><Relationship Id="rId116" Type="http://schemas.openxmlformats.org/officeDocument/2006/relationships/hyperlink" Target="https://www.basketball-reference.com/teams/TOR/2019.html" TargetMode="External"/><Relationship Id="rId137" Type="http://schemas.openxmlformats.org/officeDocument/2006/relationships/hyperlink" Target="https://www.basketball-reference.com/teams/TOR/2019.html" TargetMode="External"/><Relationship Id="rId158" Type="http://schemas.openxmlformats.org/officeDocument/2006/relationships/hyperlink" Target="https://www.basketball-reference.com/teams/TOR/2019.html" TargetMode="External"/><Relationship Id="rId272" Type="http://schemas.openxmlformats.org/officeDocument/2006/relationships/hyperlink" Target="https://www.basketball-reference.com/teams/TOR/2019.html" TargetMode="External"/><Relationship Id="rId293" Type="http://schemas.openxmlformats.org/officeDocument/2006/relationships/hyperlink" Target="https://www.basketball-reference.com/teams/TOR/2019.html" TargetMode="External"/><Relationship Id="rId302" Type="http://schemas.openxmlformats.org/officeDocument/2006/relationships/hyperlink" Target="https://www.basketball-reference.com/teams/TOR/2019.html" TargetMode="External"/><Relationship Id="rId307" Type="http://schemas.openxmlformats.org/officeDocument/2006/relationships/hyperlink" Target="https://www.basketball-reference.com/boxscores/201906020TOR.html" TargetMode="External"/><Relationship Id="rId323" Type="http://schemas.openxmlformats.org/officeDocument/2006/relationships/printerSettings" Target="../printerSettings/printerSettings1.bin"/><Relationship Id="rId20" Type="http://schemas.openxmlformats.org/officeDocument/2006/relationships/hyperlink" Target="https://www.basketball-reference.com/teams/TOR/2019.html" TargetMode="External"/><Relationship Id="rId41" Type="http://schemas.openxmlformats.org/officeDocument/2006/relationships/hyperlink" Target="https://www.basketball-reference.com/teams/TOR/2019.html" TargetMode="External"/><Relationship Id="rId62" Type="http://schemas.openxmlformats.org/officeDocument/2006/relationships/hyperlink" Target="https://www.basketball-reference.com/teams/TOR/2019.html" TargetMode="External"/><Relationship Id="rId83" Type="http://schemas.openxmlformats.org/officeDocument/2006/relationships/hyperlink" Target="https://www.basketball-reference.com/teams/TOR/2019.html" TargetMode="External"/><Relationship Id="rId88" Type="http://schemas.openxmlformats.org/officeDocument/2006/relationships/hyperlink" Target="https://www.basketball-reference.com/boxscores/201812120GSW.html" TargetMode="External"/><Relationship Id="rId111" Type="http://schemas.openxmlformats.org/officeDocument/2006/relationships/hyperlink" Target="https://www.basketball-reference.com/teams/ORL/2019.html" TargetMode="External"/><Relationship Id="rId132" Type="http://schemas.openxmlformats.org/officeDocument/2006/relationships/hyperlink" Target="https://www.basketball-reference.com/teams/BRK/2019.html" TargetMode="External"/><Relationship Id="rId153" Type="http://schemas.openxmlformats.org/officeDocument/2006/relationships/hyperlink" Target="https://www.basketball-reference.com/teams/HOU/2019.html" TargetMode="External"/><Relationship Id="rId174" Type="http://schemas.openxmlformats.org/officeDocument/2006/relationships/hyperlink" Target="https://www.basketball-reference.com/teams/BRK/2019.html" TargetMode="External"/><Relationship Id="rId179" Type="http://schemas.openxmlformats.org/officeDocument/2006/relationships/hyperlink" Target="https://www.basketball-reference.com/teams/TOR/2019.html" TargetMode="External"/><Relationship Id="rId195" Type="http://schemas.openxmlformats.org/officeDocument/2006/relationships/hyperlink" Target="https://www.basketball-reference.com/teams/HOU/2019.html" TargetMode="External"/><Relationship Id="rId209" Type="http://schemas.openxmlformats.org/officeDocument/2006/relationships/hyperlink" Target="https://www.basketball-reference.com/teams/TOR/2019.html" TargetMode="External"/><Relationship Id="rId190" Type="http://schemas.openxmlformats.org/officeDocument/2006/relationships/hyperlink" Target="https://www.basketball-reference.com/boxscores/201903030DET.html" TargetMode="External"/><Relationship Id="rId204" Type="http://schemas.openxmlformats.org/officeDocument/2006/relationships/hyperlink" Target="https://www.basketball-reference.com/teams/CLE/2019.html" TargetMode="External"/><Relationship Id="rId220" Type="http://schemas.openxmlformats.org/officeDocument/2006/relationships/hyperlink" Target="https://www.basketball-reference.com/boxscores/201903240TOR.html" TargetMode="External"/><Relationship Id="rId225" Type="http://schemas.openxmlformats.org/officeDocument/2006/relationships/hyperlink" Target="https://www.basketball-reference.com/teams/CHI/2019.html" TargetMode="External"/><Relationship Id="rId241" Type="http://schemas.openxmlformats.org/officeDocument/2006/relationships/hyperlink" Target="https://www.basketball-reference.com/boxscores/201904070TOR.html" TargetMode="External"/><Relationship Id="rId246" Type="http://schemas.openxmlformats.org/officeDocument/2006/relationships/hyperlink" Target="https://www.basketball-reference.com/teams/MIN/2019.html" TargetMode="External"/><Relationship Id="rId267" Type="http://schemas.openxmlformats.org/officeDocument/2006/relationships/hyperlink" Target="https://www.basketball-reference.com/teams/PHI/2019.html" TargetMode="External"/><Relationship Id="rId288" Type="http://schemas.openxmlformats.org/officeDocument/2006/relationships/hyperlink" Target="https://www.basketball-reference.com/teams/MIL/2019.html" TargetMode="External"/><Relationship Id="rId15" Type="http://schemas.openxmlformats.org/officeDocument/2006/relationships/hyperlink" Target="https://www.basketball-reference.com/teams/MIN/2019.html" TargetMode="External"/><Relationship Id="rId36" Type="http://schemas.openxmlformats.org/officeDocument/2006/relationships/hyperlink" Target="https://www.basketball-reference.com/teams/SAC/2019.html" TargetMode="External"/><Relationship Id="rId57" Type="http://schemas.openxmlformats.org/officeDocument/2006/relationships/hyperlink" Target="https://www.basketball-reference.com/teams/ATL/2019.html" TargetMode="External"/><Relationship Id="rId106" Type="http://schemas.openxmlformats.org/officeDocument/2006/relationships/hyperlink" Target="https://www.basketball-reference.com/boxscores/201812260MIA.html" TargetMode="External"/><Relationship Id="rId127" Type="http://schemas.openxmlformats.org/officeDocument/2006/relationships/hyperlink" Target="https://www.basketball-reference.com/boxscores/201901080TOR.html" TargetMode="External"/><Relationship Id="rId262" Type="http://schemas.openxmlformats.org/officeDocument/2006/relationships/hyperlink" Target="https://www.basketball-reference.com/boxscores/201904230TOR.html" TargetMode="External"/><Relationship Id="rId283" Type="http://schemas.openxmlformats.org/officeDocument/2006/relationships/hyperlink" Target="https://www.basketball-reference.com/boxscores/201905120TOR.html" TargetMode="External"/><Relationship Id="rId313" Type="http://schemas.openxmlformats.org/officeDocument/2006/relationships/hyperlink" Target="https://www.basketball-reference.com/boxscores/201906070GSW.html" TargetMode="External"/><Relationship Id="rId318" Type="http://schemas.openxmlformats.org/officeDocument/2006/relationships/hyperlink" Target="https://www.basketball-reference.com/teams/GSW/2019.html" TargetMode="External"/><Relationship Id="rId10" Type="http://schemas.openxmlformats.org/officeDocument/2006/relationships/hyperlink" Target="https://www.basketball-reference.com/boxscores/201810220TOR.html" TargetMode="External"/><Relationship Id="rId31" Type="http://schemas.openxmlformats.org/officeDocument/2006/relationships/hyperlink" Target="https://www.basketball-reference.com/boxscores/201811050UTA.html" TargetMode="External"/><Relationship Id="rId52" Type="http://schemas.openxmlformats.org/officeDocument/2006/relationships/hyperlink" Target="https://www.basketball-reference.com/boxscores/201811200ORL.html" TargetMode="External"/><Relationship Id="rId73" Type="http://schemas.openxmlformats.org/officeDocument/2006/relationships/hyperlink" Target="https://www.basketball-reference.com/boxscores/201812030TOR.html" TargetMode="External"/><Relationship Id="rId78" Type="http://schemas.openxmlformats.org/officeDocument/2006/relationships/hyperlink" Target="https://www.basketball-reference.com/teams/PHI/2019.html" TargetMode="External"/><Relationship Id="rId94" Type="http://schemas.openxmlformats.org/officeDocument/2006/relationships/hyperlink" Target="https://www.basketball-reference.com/boxscores/201812160DEN.html" TargetMode="External"/><Relationship Id="rId99" Type="http://schemas.openxmlformats.org/officeDocument/2006/relationships/hyperlink" Target="https://www.basketball-reference.com/teams/IND/2019.html" TargetMode="External"/><Relationship Id="rId101" Type="http://schemas.openxmlformats.org/officeDocument/2006/relationships/hyperlink" Target="https://www.basketball-reference.com/teams/TOR/2019.html" TargetMode="External"/><Relationship Id="rId122" Type="http://schemas.openxmlformats.org/officeDocument/2006/relationships/hyperlink" Target="https://www.basketball-reference.com/teams/TOR/2019.html" TargetMode="External"/><Relationship Id="rId143" Type="http://schemas.openxmlformats.org/officeDocument/2006/relationships/hyperlink" Target="https://www.basketball-reference.com/teams/TOR/2019.html" TargetMode="External"/><Relationship Id="rId148" Type="http://schemas.openxmlformats.org/officeDocument/2006/relationships/hyperlink" Target="https://www.basketball-reference.com/boxscores/201901230IND.html" TargetMode="External"/><Relationship Id="rId164" Type="http://schemas.openxmlformats.org/officeDocument/2006/relationships/hyperlink" Target="https://www.basketball-reference.com/teams/TOR/2019.html" TargetMode="External"/><Relationship Id="rId169" Type="http://schemas.openxmlformats.org/officeDocument/2006/relationships/hyperlink" Target="https://www.basketball-reference.com/boxscores/201902090NYK.html" TargetMode="External"/><Relationship Id="rId185" Type="http://schemas.openxmlformats.org/officeDocument/2006/relationships/hyperlink" Target="https://www.basketball-reference.com/teams/TOR/2019.html" TargetMode="External"/><Relationship Id="rId4" Type="http://schemas.openxmlformats.org/officeDocument/2006/relationships/hyperlink" Target="https://www.basketball-reference.com/boxscores/201810190TOR.html" TargetMode="External"/><Relationship Id="rId9" Type="http://schemas.openxmlformats.org/officeDocument/2006/relationships/hyperlink" Target="https://www.basketball-reference.com/teams/WAS/2019.html" TargetMode="External"/><Relationship Id="rId180" Type="http://schemas.openxmlformats.org/officeDocument/2006/relationships/hyperlink" Target="https://www.basketball-reference.com/teams/SAS/2019.html" TargetMode="External"/><Relationship Id="rId210" Type="http://schemas.openxmlformats.org/officeDocument/2006/relationships/hyperlink" Target="https://www.basketball-reference.com/teams/DET/2019.html" TargetMode="External"/><Relationship Id="rId215" Type="http://schemas.openxmlformats.org/officeDocument/2006/relationships/hyperlink" Target="https://www.basketball-reference.com/teams/TOR/2019.html" TargetMode="External"/><Relationship Id="rId236" Type="http://schemas.openxmlformats.org/officeDocument/2006/relationships/hyperlink" Target="https://www.basketball-reference.com/teams/TOR/2019.html" TargetMode="External"/><Relationship Id="rId257" Type="http://schemas.openxmlformats.org/officeDocument/2006/relationships/hyperlink" Target="https://www.basketball-reference.com/teams/TOR/2019.html" TargetMode="External"/><Relationship Id="rId278" Type="http://schemas.openxmlformats.org/officeDocument/2006/relationships/hyperlink" Target="https://www.basketball-reference.com/teams/TOR/2019.html" TargetMode="External"/><Relationship Id="rId26" Type="http://schemas.openxmlformats.org/officeDocument/2006/relationships/hyperlink" Target="https://www.basketball-reference.com/teams/TOR/2019.html" TargetMode="External"/><Relationship Id="rId231" Type="http://schemas.openxmlformats.org/officeDocument/2006/relationships/hyperlink" Target="https://www.basketball-reference.com/teams/CHI/2019.html" TargetMode="External"/><Relationship Id="rId252" Type="http://schemas.openxmlformats.org/officeDocument/2006/relationships/hyperlink" Target="https://www.basketball-reference.com/teams/ORL/2019.html" TargetMode="External"/><Relationship Id="rId273" Type="http://schemas.openxmlformats.org/officeDocument/2006/relationships/hyperlink" Target="https://www.basketball-reference.com/teams/PHI/2019.html" TargetMode="External"/><Relationship Id="rId294" Type="http://schemas.openxmlformats.org/officeDocument/2006/relationships/hyperlink" Target="https://www.basketball-reference.com/teams/MIL/2019.html" TargetMode="External"/><Relationship Id="rId308" Type="http://schemas.openxmlformats.org/officeDocument/2006/relationships/hyperlink" Target="https://www.basketball-reference.com/teams/TOR/2019.html" TargetMode="External"/><Relationship Id="rId47" Type="http://schemas.openxmlformats.org/officeDocument/2006/relationships/hyperlink" Target="https://www.basketball-reference.com/teams/TOR/2019.html" TargetMode="External"/><Relationship Id="rId68" Type="http://schemas.openxmlformats.org/officeDocument/2006/relationships/hyperlink" Target="https://www.basketball-reference.com/teams/TOR/2019.html" TargetMode="External"/><Relationship Id="rId89" Type="http://schemas.openxmlformats.org/officeDocument/2006/relationships/hyperlink" Target="https://www.basketball-reference.com/teams/TOR/2019.html" TargetMode="External"/><Relationship Id="rId112" Type="http://schemas.openxmlformats.org/officeDocument/2006/relationships/hyperlink" Target="https://www.basketball-reference.com/boxscores/201812300TOR.html" TargetMode="External"/><Relationship Id="rId133" Type="http://schemas.openxmlformats.org/officeDocument/2006/relationships/hyperlink" Target="https://www.basketball-reference.com/boxscores/201901130WAS.html" TargetMode="External"/><Relationship Id="rId154" Type="http://schemas.openxmlformats.org/officeDocument/2006/relationships/hyperlink" Target="https://www.basketball-reference.com/boxscores/201901270DAL.html" TargetMode="External"/><Relationship Id="rId175" Type="http://schemas.openxmlformats.org/officeDocument/2006/relationships/hyperlink" Target="https://www.basketball-reference.com/boxscores/201902130TOR.html" TargetMode="External"/><Relationship Id="rId196" Type="http://schemas.openxmlformats.org/officeDocument/2006/relationships/hyperlink" Target="https://www.basketball-reference.com/boxscores/201903080NOP.html" TargetMode="External"/><Relationship Id="rId200" Type="http://schemas.openxmlformats.org/officeDocument/2006/relationships/hyperlink" Target="https://www.basketball-reference.com/teams/TOR/2019.html" TargetMode="External"/><Relationship Id="rId16" Type="http://schemas.openxmlformats.org/officeDocument/2006/relationships/hyperlink" Target="https://www.basketball-reference.com/boxscores/201810260TOR.html" TargetMode="External"/><Relationship Id="rId221" Type="http://schemas.openxmlformats.org/officeDocument/2006/relationships/hyperlink" Target="https://www.basketball-reference.com/teams/TOR/2019.html" TargetMode="External"/><Relationship Id="rId242" Type="http://schemas.openxmlformats.org/officeDocument/2006/relationships/hyperlink" Target="https://www.basketball-reference.com/teams/TOR/2019.html" TargetMode="External"/><Relationship Id="rId263" Type="http://schemas.openxmlformats.org/officeDocument/2006/relationships/hyperlink" Target="https://www.basketball-reference.com/teams/TOR/2019.html" TargetMode="External"/><Relationship Id="rId284" Type="http://schemas.openxmlformats.org/officeDocument/2006/relationships/hyperlink" Target="https://www.basketball-reference.com/teams/TOR/2019.html" TargetMode="External"/><Relationship Id="rId319" Type="http://schemas.openxmlformats.org/officeDocument/2006/relationships/hyperlink" Target="https://www.basketball-reference.com/boxscores/201906130GSW.html" TargetMode="External"/><Relationship Id="rId37" Type="http://schemas.openxmlformats.org/officeDocument/2006/relationships/hyperlink" Target="https://www.basketball-reference.com/boxscores/201811100TOR.html" TargetMode="External"/><Relationship Id="rId58" Type="http://schemas.openxmlformats.org/officeDocument/2006/relationships/hyperlink" Target="https://www.basketball-reference.com/boxscores/201811230TOR.html" TargetMode="External"/><Relationship Id="rId79" Type="http://schemas.openxmlformats.org/officeDocument/2006/relationships/hyperlink" Target="https://www.basketball-reference.com/boxscores/201812070BRK.html" TargetMode="External"/><Relationship Id="rId102" Type="http://schemas.openxmlformats.org/officeDocument/2006/relationships/hyperlink" Target="https://www.basketball-reference.com/teams/CLE/2019.html" TargetMode="External"/><Relationship Id="rId123" Type="http://schemas.openxmlformats.org/officeDocument/2006/relationships/hyperlink" Target="https://www.basketball-reference.com/teams/MIL/2019.html" TargetMode="External"/><Relationship Id="rId144" Type="http://schemas.openxmlformats.org/officeDocument/2006/relationships/hyperlink" Target="https://www.basketball-reference.com/teams/MEM/2019.html" TargetMode="External"/><Relationship Id="rId90" Type="http://schemas.openxmlformats.org/officeDocument/2006/relationships/hyperlink" Target="https://www.basketball-reference.com/teams/GSW/2019.html" TargetMode="External"/><Relationship Id="rId165" Type="http://schemas.openxmlformats.org/officeDocument/2006/relationships/hyperlink" Target="https://www.basketball-reference.com/teams/PHI/2019.html" TargetMode="External"/><Relationship Id="rId186" Type="http://schemas.openxmlformats.org/officeDocument/2006/relationships/hyperlink" Target="https://www.basketball-reference.com/teams/BOS/2019.html" TargetMode="External"/><Relationship Id="rId211" Type="http://schemas.openxmlformats.org/officeDocument/2006/relationships/hyperlink" Target="https://www.basketball-reference.com/boxscores/201903180TOR.html" TargetMode="External"/><Relationship Id="rId232" Type="http://schemas.openxmlformats.org/officeDocument/2006/relationships/hyperlink" Target="https://www.basketball-reference.com/boxscores/201904010TOR.html" TargetMode="External"/><Relationship Id="rId253" Type="http://schemas.openxmlformats.org/officeDocument/2006/relationships/hyperlink" Target="https://www.basketball-reference.com/boxscores/201904160TOR.html" TargetMode="External"/><Relationship Id="rId274" Type="http://schemas.openxmlformats.org/officeDocument/2006/relationships/hyperlink" Target="https://www.basketball-reference.com/boxscores/201905050PHI.html" TargetMode="External"/><Relationship Id="rId295" Type="http://schemas.openxmlformats.org/officeDocument/2006/relationships/hyperlink" Target="https://www.basketball-reference.com/boxscores/201905210TOR.html" TargetMode="External"/><Relationship Id="rId309" Type="http://schemas.openxmlformats.org/officeDocument/2006/relationships/hyperlink" Target="https://www.basketball-reference.com/teams/GSW/2019.html" TargetMode="External"/><Relationship Id="rId27" Type="http://schemas.openxmlformats.org/officeDocument/2006/relationships/hyperlink" Target="https://www.basketball-reference.com/teams/PHO/2019.html" TargetMode="External"/><Relationship Id="rId48" Type="http://schemas.openxmlformats.org/officeDocument/2006/relationships/hyperlink" Target="https://www.basketball-reference.com/teams/BOS/2019.html" TargetMode="External"/><Relationship Id="rId69" Type="http://schemas.openxmlformats.org/officeDocument/2006/relationships/hyperlink" Target="https://www.basketball-reference.com/teams/GSW/2019.html" TargetMode="External"/><Relationship Id="rId113" Type="http://schemas.openxmlformats.org/officeDocument/2006/relationships/hyperlink" Target="https://www.basketball-reference.com/teams/TOR/2019.html" TargetMode="External"/><Relationship Id="rId134" Type="http://schemas.openxmlformats.org/officeDocument/2006/relationships/hyperlink" Target="https://www.basketball-reference.com/teams/TOR/2019.html" TargetMode="External"/><Relationship Id="rId320" Type="http://schemas.openxmlformats.org/officeDocument/2006/relationships/hyperlink" Target="https://www.basketball-reference.com/teams/TOR/2019.html" TargetMode="External"/><Relationship Id="rId80" Type="http://schemas.openxmlformats.org/officeDocument/2006/relationships/hyperlink" Target="https://www.basketball-reference.com/teams/TOR/2019.html" TargetMode="External"/><Relationship Id="rId155" Type="http://schemas.openxmlformats.org/officeDocument/2006/relationships/hyperlink" Target="https://www.basketball-reference.com/teams/TOR/2019.html" TargetMode="External"/><Relationship Id="rId176" Type="http://schemas.openxmlformats.org/officeDocument/2006/relationships/hyperlink" Target="https://www.basketball-reference.com/teams/TOR/2019.html" TargetMode="External"/><Relationship Id="rId197" Type="http://schemas.openxmlformats.org/officeDocument/2006/relationships/hyperlink" Target="https://www.basketball-reference.com/teams/TOR/2019.html" TargetMode="External"/><Relationship Id="rId201" Type="http://schemas.openxmlformats.org/officeDocument/2006/relationships/hyperlink" Target="https://www.basketball-reference.com/teams/MIA/2019.html" TargetMode="External"/><Relationship Id="rId222" Type="http://schemas.openxmlformats.org/officeDocument/2006/relationships/hyperlink" Target="https://www.basketball-reference.com/teams/CHO/2019.html" TargetMode="External"/><Relationship Id="rId243" Type="http://schemas.openxmlformats.org/officeDocument/2006/relationships/hyperlink" Target="https://www.basketball-reference.com/teams/MIA/2019.html" TargetMode="External"/><Relationship Id="rId264" Type="http://schemas.openxmlformats.org/officeDocument/2006/relationships/hyperlink" Target="https://www.basketball-reference.com/teams/ORL/2019.html" TargetMode="External"/><Relationship Id="rId285" Type="http://schemas.openxmlformats.org/officeDocument/2006/relationships/hyperlink" Target="https://www.basketball-reference.com/teams/PHI/2019.html" TargetMode="External"/><Relationship Id="rId17" Type="http://schemas.openxmlformats.org/officeDocument/2006/relationships/hyperlink" Target="https://www.basketball-reference.com/teams/TOR/2019.html" TargetMode="External"/><Relationship Id="rId38" Type="http://schemas.openxmlformats.org/officeDocument/2006/relationships/hyperlink" Target="https://www.basketball-reference.com/teams/TOR/2019.html" TargetMode="External"/><Relationship Id="rId59" Type="http://schemas.openxmlformats.org/officeDocument/2006/relationships/hyperlink" Target="https://www.basketball-reference.com/teams/TOR/2019.html" TargetMode="External"/><Relationship Id="rId103" Type="http://schemas.openxmlformats.org/officeDocument/2006/relationships/hyperlink" Target="https://www.basketball-reference.com/boxscores/201812220PHI.html" TargetMode="External"/><Relationship Id="rId124" Type="http://schemas.openxmlformats.org/officeDocument/2006/relationships/hyperlink" Target="https://www.basketball-reference.com/boxscores/201901060TOR.html" TargetMode="External"/><Relationship Id="rId310" Type="http://schemas.openxmlformats.org/officeDocument/2006/relationships/hyperlink" Target="https://www.basketball-reference.com/boxscores/201906050GSW.html" TargetMode="External"/><Relationship Id="rId70" Type="http://schemas.openxmlformats.org/officeDocument/2006/relationships/hyperlink" Target="https://www.basketball-reference.com/boxscores/201812010CLE.html" TargetMode="External"/><Relationship Id="rId91" Type="http://schemas.openxmlformats.org/officeDocument/2006/relationships/hyperlink" Target="https://www.basketball-reference.com/boxscores/201812140POR.html" TargetMode="External"/><Relationship Id="rId145" Type="http://schemas.openxmlformats.org/officeDocument/2006/relationships/hyperlink" Target="https://www.basketball-reference.com/boxscores/201901220TOR.html" TargetMode="External"/><Relationship Id="rId166" Type="http://schemas.openxmlformats.org/officeDocument/2006/relationships/hyperlink" Target="https://www.basketball-reference.com/boxscores/201902070ATL.html" TargetMode="External"/><Relationship Id="rId187" Type="http://schemas.openxmlformats.org/officeDocument/2006/relationships/hyperlink" Target="https://www.basketball-reference.com/boxscores/201903010TOR.html" TargetMode="External"/><Relationship Id="rId1" Type="http://schemas.openxmlformats.org/officeDocument/2006/relationships/hyperlink" Target="https://www.basketball-reference.com/boxscores/201810170TOR.html" TargetMode="External"/><Relationship Id="rId212" Type="http://schemas.openxmlformats.org/officeDocument/2006/relationships/hyperlink" Target="https://www.basketball-reference.com/teams/TOR/2019.html" TargetMode="External"/><Relationship Id="rId233" Type="http://schemas.openxmlformats.org/officeDocument/2006/relationships/hyperlink" Target="https://www.basketball-reference.com/teams/TOR/2019.html" TargetMode="External"/><Relationship Id="rId254" Type="http://schemas.openxmlformats.org/officeDocument/2006/relationships/hyperlink" Target="https://www.basketball-reference.com/teams/TOR/2019.html" TargetMode="External"/><Relationship Id="rId28" Type="http://schemas.openxmlformats.org/officeDocument/2006/relationships/hyperlink" Target="https://www.basketball-reference.com/boxscores/201811040LAL.html" TargetMode="External"/><Relationship Id="rId49" Type="http://schemas.openxmlformats.org/officeDocument/2006/relationships/hyperlink" Target="https://www.basketball-reference.com/boxscores/201811170CHI.html" TargetMode="External"/><Relationship Id="rId114" Type="http://schemas.openxmlformats.org/officeDocument/2006/relationships/hyperlink" Target="https://www.basketball-reference.com/teams/CHI/2019.html" TargetMode="External"/><Relationship Id="rId275" Type="http://schemas.openxmlformats.org/officeDocument/2006/relationships/hyperlink" Target="https://www.basketball-reference.com/teams/TOR/2019.html" TargetMode="External"/><Relationship Id="rId296" Type="http://schemas.openxmlformats.org/officeDocument/2006/relationships/hyperlink" Target="https://www.basketball-reference.com/teams/TOR/2019.html" TargetMode="External"/><Relationship Id="rId300" Type="http://schemas.openxmlformats.org/officeDocument/2006/relationships/hyperlink" Target="https://www.basketball-reference.com/teams/MIL/2019.html" TargetMode="External"/><Relationship Id="rId60" Type="http://schemas.openxmlformats.org/officeDocument/2006/relationships/hyperlink" Target="https://www.basketball-reference.com/teams/WAS/2019.html" TargetMode="External"/><Relationship Id="rId81" Type="http://schemas.openxmlformats.org/officeDocument/2006/relationships/hyperlink" Target="https://www.basketball-reference.com/teams/BRK/2019.html" TargetMode="External"/><Relationship Id="rId135" Type="http://schemas.openxmlformats.org/officeDocument/2006/relationships/hyperlink" Target="https://www.basketball-reference.com/teams/WAS/2019.html" TargetMode="External"/><Relationship Id="rId156" Type="http://schemas.openxmlformats.org/officeDocument/2006/relationships/hyperlink" Target="https://www.basketball-reference.com/teams/DAL/2019.html" TargetMode="External"/><Relationship Id="rId177" Type="http://schemas.openxmlformats.org/officeDocument/2006/relationships/hyperlink" Target="https://www.basketball-reference.com/teams/WAS/2019.html" TargetMode="External"/><Relationship Id="rId198" Type="http://schemas.openxmlformats.org/officeDocument/2006/relationships/hyperlink" Target="https://www.basketball-reference.com/teams/NOP/2019.html" TargetMode="External"/><Relationship Id="rId321" Type="http://schemas.openxmlformats.org/officeDocument/2006/relationships/hyperlink" Target="https://www.basketball-reference.com/teams/GSW/2019.html" TargetMode="External"/><Relationship Id="rId202" Type="http://schemas.openxmlformats.org/officeDocument/2006/relationships/hyperlink" Target="https://www.basketball-reference.com/boxscores/201903110CLE.html" TargetMode="External"/><Relationship Id="rId223" Type="http://schemas.openxmlformats.org/officeDocument/2006/relationships/hyperlink" Target="https://www.basketball-reference.com/boxscores/201903260TOR.html" TargetMode="External"/><Relationship Id="rId244" Type="http://schemas.openxmlformats.org/officeDocument/2006/relationships/hyperlink" Target="https://www.basketball-reference.com/boxscores/201904090MIN.html" TargetMode="External"/><Relationship Id="rId18" Type="http://schemas.openxmlformats.org/officeDocument/2006/relationships/hyperlink" Target="https://www.basketball-reference.com/teams/DAL/2019.html" TargetMode="External"/><Relationship Id="rId39" Type="http://schemas.openxmlformats.org/officeDocument/2006/relationships/hyperlink" Target="https://www.basketball-reference.com/teams/NYK/2019.html" TargetMode="External"/><Relationship Id="rId265" Type="http://schemas.openxmlformats.org/officeDocument/2006/relationships/hyperlink" Target="https://www.basketball-reference.com/boxscores/201904270TOR.html" TargetMode="External"/><Relationship Id="rId286" Type="http://schemas.openxmlformats.org/officeDocument/2006/relationships/hyperlink" Target="https://www.basketball-reference.com/boxscores/201905150MIL.html" TargetMode="External"/><Relationship Id="rId50" Type="http://schemas.openxmlformats.org/officeDocument/2006/relationships/hyperlink" Target="https://www.basketball-reference.com/teams/TOR/2019.html" TargetMode="External"/><Relationship Id="rId104" Type="http://schemas.openxmlformats.org/officeDocument/2006/relationships/hyperlink" Target="https://www.basketball-reference.com/teams/TOR/2019.html" TargetMode="External"/><Relationship Id="rId125" Type="http://schemas.openxmlformats.org/officeDocument/2006/relationships/hyperlink" Target="https://www.basketball-reference.com/teams/TOR/2019.html" TargetMode="External"/><Relationship Id="rId146" Type="http://schemas.openxmlformats.org/officeDocument/2006/relationships/hyperlink" Target="https://www.basketball-reference.com/teams/TOR/2019.html" TargetMode="External"/><Relationship Id="rId167" Type="http://schemas.openxmlformats.org/officeDocument/2006/relationships/hyperlink" Target="https://www.basketball-reference.com/teams/TOR/2019.html" TargetMode="External"/><Relationship Id="rId188" Type="http://schemas.openxmlformats.org/officeDocument/2006/relationships/hyperlink" Target="https://www.basketball-reference.com/teams/TOR/2019.html" TargetMode="External"/><Relationship Id="rId311" Type="http://schemas.openxmlformats.org/officeDocument/2006/relationships/hyperlink" Target="https://www.basketball-reference.com/teams/TOR/2019.html" TargetMode="External"/><Relationship Id="rId71" Type="http://schemas.openxmlformats.org/officeDocument/2006/relationships/hyperlink" Target="https://www.basketball-reference.com/teams/TOR/2019.html" TargetMode="External"/><Relationship Id="rId92" Type="http://schemas.openxmlformats.org/officeDocument/2006/relationships/hyperlink" Target="https://www.basketball-reference.com/teams/TOR/2019.html" TargetMode="External"/><Relationship Id="rId213" Type="http://schemas.openxmlformats.org/officeDocument/2006/relationships/hyperlink" Target="https://www.basketball-reference.com/teams/NYK/2019.html" TargetMode="External"/><Relationship Id="rId234" Type="http://schemas.openxmlformats.org/officeDocument/2006/relationships/hyperlink" Target="https://www.basketball-reference.com/teams/ORL/2019.html" TargetMode="External"/><Relationship Id="rId2" Type="http://schemas.openxmlformats.org/officeDocument/2006/relationships/hyperlink" Target="https://www.basketball-reference.com/teams/TOR/2019.html" TargetMode="External"/><Relationship Id="rId29" Type="http://schemas.openxmlformats.org/officeDocument/2006/relationships/hyperlink" Target="https://www.basketball-reference.com/teams/TOR/2019.html" TargetMode="External"/><Relationship Id="rId255" Type="http://schemas.openxmlformats.org/officeDocument/2006/relationships/hyperlink" Target="https://www.basketball-reference.com/teams/ORL/2019.html" TargetMode="External"/><Relationship Id="rId276" Type="http://schemas.openxmlformats.org/officeDocument/2006/relationships/hyperlink" Target="https://www.basketball-reference.com/teams/PHI/2019.html" TargetMode="External"/><Relationship Id="rId297" Type="http://schemas.openxmlformats.org/officeDocument/2006/relationships/hyperlink" Target="https://www.basketball-reference.com/teams/MIL/2019.html" TargetMode="External"/><Relationship Id="rId40" Type="http://schemas.openxmlformats.org/officeDocument/2006/relationships/hyperlink" Target="https://www.basketball-reference.com/boxscores/201811120TOR.html" TargetMode="External"/><Relationship Id="rId115" Type="http://schemas.openxmlformats.org/officeDocument/2006/relationships/hyperlink" Target="https://www.basketball-reference.com/boxscores/201901010TOR.html" TargetMode="External"/><Relationship Id="rId136" Type="http://schemas.openxmlformats.org/officeDocument/2006/relationships/hyperlink" Target="https://www.basketball-reference.com/boxscores/201901160BOS.html" TargetMode="External"/><Relationship Id="rId157" Type="http://schemas.openxmlformats.org/officeDocument/2006/relationships/hyperlink" Target="https://www.basketball-reference.com/boxscores/201901310TOR.html" TargetMode="External"/><Relationship Id="rId178" Type="http://schemas.openxmlformats.org/officeDocument/2006/relationships/hyperlink" Target="https://www.basketball-reference.com/boxscores/201902220TOR.html" TargetMode="External"/><Relationship Id="rId301" Type="http://schemas.openxmlformats.org/officeDocument/2006/relationships/hyperlink" Target="https://www.basketball-reference.com/boxscores/201905250TOR.html" TargetMode="External"/><Relationship Id="rId322" Type="http://schemas.openxmlformats.org/officeDocument/2006/relationships/hyperlink" Target="https://www.basketball-reference.com/players/g/greenda02/gamelog/2019" TargetMode="External"/><Relationship Id="rId61" Type="http://schemas.openxmlformats.org/officeDocument/2006/relationships/hyperlink" Target="https://www.basketball-reference.com/boxscores/201811250TOR.html" TargetMode="External"/><Relationship Id="rId82" Type="http://schemas.openxmlformats.org/officeDocument/2006/relationships/hyperlink" Target="https://www.basketball-reference.com/boxscores/201812090TOR.html" TargetMode="External"/><Relationship Id="rId199" Type="http://schemas.openxmlformats.org/officeDocument/2006/relationships/hyperlink" Target="https://www.basketball-reference.com/boxscores/201903100MIA.html" TargetMode="External"/><Relationship Id="rId203" Type="http://schemas.openxmlformats.org/officeDocument/2006/relationships/hyperlink" Target="https://www.basketball-reference.com/teams/TOR/201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6"/>
  <sheetViews>
    <sheetView tabSelected="1" topLeftCell="X178" workbookViewId="0">
      <selection activeCell="AO196" sqref="AO196"/>
    </sheetView>
  </sheetViews>
  <sheetFormatPr defaultRowHeight="15" x14ac:dyDescent="0.25"/>
  <cols>
    <col min="3" max="3" width="11.85546875" customWidth="1"/>
    <col min="33" max="33" width="12" customWidth="1"/>
    <col min="34" max="35" width="10.85546875" customWidth="1"/>
    <col min="39" max="39" width="14.85546875" customWidth="1"/>
  </cols>
  <sheetData>
    <row r="1" spans="1:39" ht="15.75" thickBo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/>
      <c r="G1" s="10" t="s">
        <v>5</v>
      </c>
      <c r="H1" s="10"/>
      <c r="I1" s="10" t="s">
        <v>6</v>
      </c>
      <c r="J1" s="10" t="s">
        <v>7</v>
      </c>
      <c r="K1" s="10" t="s">
        <v>8</v>
      </c>
      <c r="L1" s="10" t="s">
        <v>9</v>
      </c>
      <c r="M1" s="10" t="s">
        <v>10</v>
      </c>
      <c r="N1" s="10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10" t="s">
        <v>16</v>
      </c>
      <c r="T1" s="10" t="s">
        <v>17</v>
      </c>
      <c r="U1" s="10" t="s">
        <v>18</v>
      </c>
      <c r="V1" s="10" t="s">
        <v>19</v>
      </c>
      <c r="W1" s="10" t="s">
        <v>20</v>
      </c>
      <c r="X1" s="10" t="s">
        <v>21</v>
      </c>
      <c r="Y1" s="10" t="s">
        <v>22</v>
      </c>
      <c r="Z1" s="10" t="s">
        <v>23</v>
      </c>
      <c r="AA1" s="10" t="s">
        <v>24</v>
      </c>
      <c r="AB1" s="10" t="s">
        <v>25</v>
      </c>
      <c r="AC1" s="10" t="s">
        <v>26</v>
      </c>
      <c r="AD1" s="11" t="s">
        <v>27</v>
      </c>
      <c r="AG1" t="s">
        <v>225</v>
      </c>
      <c r="AH1" t="s">
        <v>226</v>
      </c>
      <c r="AJ1" t="s">
        <v>227</v>
      </c>
      <c r="AK1">
        <v>821</v>
      </c>
      <c r="AM1" t="s">
        <v>235</v>
      </c>
    </row>
    <row r="2" spans="1:39" x14ac:dyDescent="0.25">
      <c r="A2" s="12">
        <v>1</v>
      </c>
      <c r="B2" s="1">
        <v>1</v>
      </c>
      <c r="C2" s="2">
        <v>43390</v>
      </c>
      <c r="D2" s="3" t="s">
        <v>28</v>
      </c>
      <c r="E2" s="4" t="s">
        <v>29</v>
      </c>
      <c r="F2" s="5"/>
      <c r="G2" s="4" t="s">
        <v>30</v>
      </c>
      <c r="H2" s="5" t="s">
        <v>31</v>
      </c>
      <c r="I2" s="3">
        <v>1</v>
      </c>
      <c r="J2" s="6">
        <v>1.3645833333333333</v>
      </c>
      <c r="K2" s="3">
        <v>4</v>
      </c>
      <c r="L2" s="3">
        <v>9</v>
      </c>
      <c r="M2" s="3">
        <v>0.44400000000000001</v>
      </c>
      <c r="N2" s="3">
        <v>3</v>
      </c>
      <c r="O2" s="3">
        <v>7</v>
      </c>
      <c r="P2" s="3">
        <v>0.42899999999999999</v>
      </c>
      <c r="Q2" s="3">
        <v>0</v>
      </c>
      <c r="R2" s="3">
        <v>0</v>
      </c>
      <c r="S2" s="3"/>
      <c r="T2" s="3">
        <v>1</v>
      </c>
      <c r="U2" s="3">
        <v>4</v>
      </c>
      <c r="V2" s="3">
        <v>5</v>
      </c>
      <c r="W2" s="3">
        <v>0</v>
      </c>
      <c r="X2" s="3">
        <v>2</v>
      </c>
      <c r="Y2" s="3">
        <v>2</v>
      </c>
      <c r="Z2" s="3">
        <v>0</v>
      </c>
      <c r="AA2" s="3">
        <v>3</v>
      </c>
      <c r="AB2" s="3">
        <v>11</v>
      </c>
      <c r="AC2" s="3">
        <v>10.4</v>
      </c>
      <c r="AD2" s="13">
        <v>15</v>
      </c>
      <c r="AG2" s="54">
        <v>1</v>
      </c>
      <c r="AH2" s="3">
        <v>11</v>
      </c>
      <c r="AI2" s="55"/>
      <c r="AJ2" t="s">
        <v>228</v>
      </c>
      <c r="AK2">
        <v>10.262499999999999</v>
      </c>
      <c r="AM2" s="3">
        <v>0</v>
      </c>
    </row>
    <row r="3" spans="1:39" x14ac:dyDescent="0.25">
      <c r="A3" s="12">
        <v>2</v>
      </c>
      <c r="B3" s="1">
        <v>2</v>
      </c>
      <c r="C3" s="2">
        <v>43392</v>
      </c>
      <c r="D3" s="3" t="s">
        <v>32</v>
      </c>
      <c r="E3" s="4" t="s">
        <v>29</v>
      </c>
      <c r="F3" s="5"/>
      <c r="G3" s="4" t="s">
        <v>33</v>
      </c>
      <c r="H3" s="5" t="s">
        <v>31</v>
      </c>
      <c r="I3" s="3">
        <v>1</v>
      </c>
      <c r="J3" s="6">
        <v>1.3527777777777779</v>
      </c>
      <c r="K3" s="3">
        <v>5</v>
      </c>
      <c r="L3" s="3">
        <v>8</v>
      </c>
      <c r="M3" s="3">
        <v>0.625</v>
      </c>
      <c r="N3" s="3">
        <v>4</v>
      </c>
      <c r="O3" s="3">
        <v>7</v>
      </c>
      <c r="P3" s="3">
        <v>0.57099999999999995</v>
      </c>
      <c r="Q3" s="3">
        <v>0</v>
      </c>
      <c r="R3" s="3">
        <v>0</v>
      </c>
      <c r="S3" s="3"/>
      <c r="T3" s="3">
        <v>1</v>
      </c>
      <c r="U3" s="3">
        <v>4</v>
      </c>
      <c r="V3" s="3">
        <v>5</v>
      </c>
      <c r="W3" s="3">
        <v>3</v>
      </c>
      <c r="X3" s="3">
        <v>1</v>
      </c>
      <c r="Y3" s="3">
        <v>1</v>
      </c>
      <c r="Z3" s="3">
        <v>1</v>
      </c>
      <c r="AA3" s="3">
        <v>1</v>
      </c>
      <c r="AB3" s="3">
        <v>14</v>
      </c>
      <c r="AC3" s="3">
        <v>14.7</v>
      </c>
      <c r="AD3" s="13">
        <v>25</v>
      </c>
      <c r="AG3" s="54">
        <v>2</v>
      </c>
      <c r="AH3" s="3">
        <v>14</v>
      </c>
      <c r="AI3" s="55"/>
      <c r="AJ3" t="s">
        <v>230</v>
      </c>
      <c r="AK3">
        <f>MAX(AH:AH)</f>
        <v>29</v>
      </c>
      <c r="AM3" s="3">
        <v>0</v>
      </c>
    </row>
    <row r="4" spans="1:39" x14ac:dyDescent="0.25">
      <c r="A4" s="12">
        <v>3</v>
      </c>
      <c r="B4" s="1">
        <v>3</v>
      </c>
      <c r="C4" s="2">
        <v>43393</v>
      </c>
      <c r="D4" s="3" t="s">
        <v>34</v>
      </c>
      <c r="E4" s="4" t="s">
        <v>29</v>
      </c>
      <c r="F4" s="5" t="s">
        <v>35</v>
      </c>
      <c r="G4" s="4" t="s">
        <v>36</v>
      </c>
      <c r="H4" s="5" t="s">
        <v>37</v>
      </c>
      <c r="I4" s="3">
        <v>1</v>
      </c>
      <c r="J4" s="6">
        <v>1.288888888888889</v>
      </c>
      <c r="K4" s="3">
        <v>1</v>
      </c>
      <c r="L4" s="3">
        <v>9</v>
      </c>
      <c r="M4" s="3">
        <v>0.111</v>
      </c>
      <c r="N4" s="3">
        <v>1</v>
      </c>
      <c r="O4" s="3">
        <v>8</v>
      </c>
      <c r="P4" s="3">
        <v>0.125</v>
      </c>
      <c r="Q4" s="3">
        <v>2</v>
      </c>
      <c r="R4" s="3">
        <v>2</v>
      </c>
      <c r="S4" s="3">
        <v>1</v>
      </c>
      <c r="T4" s="3">
        <v>0</v>
      </c>
      <c r="U4" s="3">
        <v>3</v>
      </c>
      <c r="V4" s="3">
        <v>3</v>
      </c>
      <c r="W4" s="3">
        <v>0</v>
      </c>
      <c r="X4" s="3">
        <v>1</v>
      </c>
      <c r="Y4" s="3">
        <v>0</v>
      </c>
      <c r="Z4" s="3">
        <v>0</v>
      </c>
      <c r="AA4" s="3">
        <v>5</v>
      </c>
      <c r="AB4" s="3">
        <v>5</v>
      </c>
      <c r="AC4" s="3">
        <v>-1</v>
      </c>
      <c r="AD4" s="13">
        <v>2</v>
      </c>
      <c r="AG4" s="54">
        <v>3</v>
      </c>
      <c r="AH4" s="3">
        <v>5</v>
      </c>
      <c r="AI4" s="55"/>
      <c r="AJ4" t="s">
        <v>229</v>
      </c>
      <c r="AK4">
        <v>0</v>
      </c>
      <c r="AM4" s="3">
        <v>2</v>
      </c>
    </row>
    <row r="5" spans="1:39" x14ac:dyDescent="0.25">
      <c r="A5" s="12">
        <v>4</v>
      </c>
      <c r="B5" s="1">
        <v>4</v>
      </c>
      <c r="C5" s="2">
        <v>43395</v>
      </c>
      <c r="D5" s="3" t="s">
        <v>38</v>
      </c>
      <c r="E5" s="4" t="s">
        <v>29</v>
      </c>
      <c r="F5" s="5"/>
      <c r="G5" s="4" t="s">
        <v>39</v>
      </c>
      <c r="H5" s="5" t="s">
        <v>40</v>
      </c>
      <c r="I5" s="3">
        <v>1</v>
      </c>
      <c r="J5" s="6">
        <v>1.0999999999999999</v>
      </c>
      <c r="K5" s="3">
        <v>6</v>
      </c>
      <c r="L5" s="3">
        <v>8</v>
      </c>
      <c r="M5" s="3">
        <v>0.75</v>
      </c>
      <c r="N5" s="3">
        <v>4</v>
      </c>
      <c r="O5" s="3">
        <v>6</v>
      </c>
      <c r="P5" s="3">
        <v>0.66700000000000004</v>
      </c>
      <c r="Q5" s="3">
        <v>0</v>
      </c>
      <c r="R5" s="3">
        <v>0</v>
      </c>
      <c r="S5" s="3"/>
      <c r="T5" s="3">
        <v>0</v>
      </c>
      <c r="U5" s="3">
        <v>6</v>
      </c>
      <c r="V5" s="3">
        <v>6</v>
      </c>
      <c r="W5" s="3">
        <v>2</v>
      </c>
      <c r="X5" s="3">
        <v>1</v>
      </c>
      <c r="Y5" s="3">
        <v>2</v>
      </c>
      <c r="Z5" s="3">
        <v>1</v>
      </c>
      <c r="AA5" s="3">
        <v>2</v>
      </c>
      <c r="AB5" s="3">
        <v>16</v>
      </c>
      <c r="AC5" s="3">
        <v>16.600000000000001</v>
      </c>
      <c r="AD5" s="13">
        <v>18</v>
      </c>
      <c r="AG5" s="54">
        <v>4</v>
      </c>
      <c r="AH5" s="3">
        <v>16</v>
      </c>
      <c r="AI5" s="55"/>
      <c r="AJ5" t="s">
        <v>231</v>
      </c>
      <c r="AK5">
        <f>MEDIAN(AM2:AM81)</f>
        <v>9.5</v>
      </c>
      <c r="AM5" s="3">
        <v>2</v>
      </c>
    </row>
    <row r="6" spans="1:39" x14ac:dyDescent="0.25">
      <c r="A6" s="12">
        <v>5</v>
      </c>
      <c r="B6" s="1">
        <v>5</v>
      </c>
      <c r="C6" s="2">
        <v>43397</v>
      </c>
      <c r="D6" s="3" t="s">
        <v>41</v>
      </c>
      <c r="E6" s="4" t="s">
        <v>29</v>
      </c>
      <c r="F6" s="5"/>
      <c r="G6" s="4" t="s">
        <v>42</v>
      </c>
      <c r="H6" s="5" t="s">
        <v>43</v>
      </c>
      <c r="I6" s="3">
        <v>1</v>
      </c>
      <c r="J6" s="6">
        <v>1.3104166666666666</v>
      </c>
      <c r="K6" s="3">
        <v>2</v>
      </c>
      <c r="L6" s="3">
        <v>8</v>
      </c>
      <c r="M6" s="3">
        <v>0.25</v>
      </c>
      <c r="N6" s="3">
        <v>2</v>
      </c>
      <c r="O6" s="3">
        <v>5</v>
      </c>
      <c r="P6" s="3">
        <v>0.4</v>
      </c>
      <c r="Q6" s="3">
        <v>0</v>
      </c>
      <c r="R6" s="3">
        <v>0</v>
      </c>
      <c r="S6" s="3"/>
      <c r="T6" s="3">
        <v>0</v>
      </c>
      <c r="U6" s="3">
        <v>4</v>
      </c>
      <c r="V6" s="3">
        <v>4</v>
      </c>
      <c r="W6" s="3">
        <v>3</v>
      </c>
      <c r="X6" s="3">
        <v>0</v>
      </c>
      <c r="Y6" s="3">
        <v>1</v>
      </c>
      <c r="Z6" s="3">
        <v>1</v>
      </c>
      <c r="AA6" s="3">
        <v>0</v>
      </c>
      <c r="AB6" s="3">
        <v>6</v>
      </c>
      <c r="AC6" s="3">
        <v>4.2</v>
      </c>
      <c r="AD6" s="13">
        <v>17</v>
      </c>
      <c r="AG6" s="54">
        <v>5</v>
      </c>
      <c r="AH6" s="3">
        <v>6</v>
      </c>
      <c r="AI6" s="55"/>
      <c r="AJ6" t="s">
        <v>232</v>
      </c>
      <c r="AK6">
        <f>QUARTILE(AM2:AM81,1)</f>
        <v>6</v>
      </c>
      <c r="AM6" s="3">
        <v>2</v>
      </c>
    </row>
    <row r="7" spans="1:39" x14ac:dyDescent="0.25">
      <c r="A7" s="12">
        <v>6</v>
      </c>
      <c r="B7" s="1">
        <v>6</v>
      </c>
      <c r="C7" s="2">
        <v>43399</v>
      </c>
      <c r="D7" s="3" t="s">
        <v>44</v>
      </c>
      <c r="E7" s="4" t="s">
        <v>29</v>
      </c>
      <c r="F7" s="5"/>
      <c r="G7" s="4" t="s">
        <v>45</v>
      </c>
      <c r="H7" s="5" t="s">
        <v>46</v>
      </c>
      <c r="I7" s="3">
        <v>1</v>
      </c>
      <c r="J7" s="6">
        <v>1.2625</v>
      </c>
      <c r="K7" s="3">
        <v>4</v>
      </c>
      <c r="L7" s="3">
        <v>8</v>
      </c>
      <c r="M7" s="3">
        <v>0.5</v>
      </c>
      <c r="N7" s="3">
        <v>4</v>
      </c>
      <c r="O7" s="3">
        <v>7</v>
      </c>
      <c r="P7" s="3">
        <v>0.57099999999999995</v>
      </c>
      <c r="Q7" s="3">
        <v>3</v>
      </c>
      <c r="R7" s="3">
        <v>3</v>
      </c>
      <c r="S7" s="3">
        <v>1</v>
      </c>
      <c r="T7" s="3">
        <v>2</v>
      </c>
      <c r="U7" s="3">
        <v>6</v>
      </c>
      <c r="V7" s="3">
        <v>8</v>
      </c>
      <c r="W7" s="3">
        <v>0</v>
      </c>
      <c r="X7" s="3">
        <v>1</v>
      </c>
      <c r="Y7" s="3">
        <v>1</v>
      </c>
      <c r="Z7" s="3">
        <v>0</v>
      </c>
      <c r="AA7" s="3">
        <v>3</v>
      </c>
      <c r="AB7" s="3">
        <v>15</v>
      </c>
      <c r="AC7" s="3">
        <v>14.7</v>
      </c>
      <c r="AD7" s="13">
        <v>4</v>
      </c>
      <c r="AG7" s="54">
        <v>6</v>
      </c>
      <c r="AH7" s="3">
        <v>15</v>
      </c>
      <c r="AI7" s="55"/>
      <c r="AJ7" t="s">
        <v>233</v>
      </c>
      <c r="AK7">
        <v>14.75</v>
      </c>
      <c r="AM7" s="3">
        <v>2</v>
      </c>
    </row>
    <row r="8" spans="1:39" x14ac:dyDescent="0.25">
      <c r="A8" s="12">
        <v>7</v>
      </c>
      <c r="B8" s="1">
        <v>7</v>
      </c>
      <c r="C8" s="2">
        <v>43402</v>
      </c>
      <c r="D8" s="3" t="s">
        <v>47</v>
      </c>
      <c r="E8" s="4" t="s">
        <v>29</v>
      </c>
      <c r="F8" s="5" t="s">
        <v>35</v>
      </c>
      <c r="G8" s="4" t="s">
        <v>48</v>
      </c>
      <c r="H8" s="5" t="s">
        <v>49</v>
      </c>
      <c r="I8" s="3">
        <v>1</v>
      </c>
      <c r="J8" s="6">
        <v>1.2375</v>
      </c>
      <c r="K8" s="3">
        <v>3</v>
      </c>
      <c r="L8" s="3">
        <v>6</v>
      </c>
      <c r="M8" s="3">
        <v>0.5</v>
      </c>
      <c r="N8" s="3">
        <v>2</v>
      </c>
      <c r="O8" s="3">
        <v>3</v>
      </c>
      <c r="P8" s="3">
        <v>0.66700000000000004</v>
      </c>
      <c r="Q8" s="3">
        <v>0</v>
      </c>
      <c r="R8" s="3">
        <v>0</v>
      </c>
      <c r="S8" s="3"/>
      <c r="T8" s="3">
        <v>1</v>
      </c>
      <c r="U8" s="3">
        <v>4</v>
      </c>
      <c r="V8" s="3">
        <v>5</v>
      </c>
      <c r="W8" s="3">
        <v>1</v>
      </c>
      <c r="X8" s="3">
        <v>1</v>
      </c>
      <c r="Y8" s="3">
        <v>0</v>
      </c>
      <c r="Z8" s="3">
        <v>1</v>
      </c>
      <c r="AA8" s="3">
        <v>0</v>
      </c>
      <c r="AB8" s="3">
        <v>8</v>
      </c>
      <c r="AC8" s="3">
        <v>7.6</v>
      </c>
      <c r="AD8" s="13">
        <v>-6</v>
      </c>
      <c r="AG8" s="54">
        <v>7</v>
      </c>
      <c r="AH8" s="3">
        <v>8</v>
      </c>
      <c r="AI8" s="55"/>
      <c r="AJ8" t="s">
        <v>234</v>
      </c>
      <c r="AK8">
        <f>_xlfn.STDEV.S(AH2:AH81)</f>
        <v>5.7340726022256581</v>
      </c>
      <c r="AM8" s="3">
        <v>2</v>
      </c>
    </row>
    <row r="9" spans="1:39" x14ac:dyDescent="0.25">
      <c r="A9" s="12">
        <v>8</v>
      </c>
      <c r="B9" s="1">
        <v>8</v>
      </c>
      <c r="C9" s="2">
        <v>43403</v>
      </c>
      <c r="D9" s="3" t="s">
        <v>50</v>
      </c>
      <c r="E9" s="4" t="s">
        <v>29</v>
      </c>
      <c r="F9" s="5"/>
      <c r="G9" s="4" t="s">
        <v>51</v>
      </c>
      <c r="H9" s="5" t="s">
        <v>52</v>
      </c>
      <c r="I9" s="3">
        <v>1</v>
      </c>
      <c r="J9" s="6">
        <v>1.4569444444444446</v>
      </c>
      <c r="K9" s="3">
        <v>4</v>
      </c>
      <c r="L9" s="3">
        <v>9</v>
      </c>
      <c r="M9" s="3">
        <v>0.44400000000000001</v>
      </c>
      <c r="N9" s="3">
        <v>2</v>
      </c>
      <c r="O9" s="3">
        <v>4</v>
      </c>
      <c r="P9" s="3">
        <v>0.5</v>
      </c>
      <c r="Q9" s="3">
        <v>0</v>
      </c>
      <c r="R9" s="3">
        <v>0</v>
      </c>
      <c r="S9" s="3"/>
      <c r="T9" s="3">
        <v>1</v>
      </c>
      <c r="U9" s="3">
        <v>1</v>
      </c>
      <c r="V9" s="3">
        <v>2</v>
      </c>
      <c r="W9" s="3">
        <v>4</v>
      </c>
      <c r="X9" s="3">
        <v>2</v>
      </c>
      <c r="Y9" s="3">
        <v>1</v>
      </c>
      <c r="Z9" s="3">
        <v>2</v>
      </c>
      <c r="AA9" s="3">
        <v>4</v>
      </c>
      <c r="AB9" s="3">
        <v>10</v>
      </c>
      <c r="AC9" s="3">
        <v>8.1999999999999993</v>
      </c>
      <c r="AD9" s="13">
        <v>20</v>
      </c>
      <c r="AG9" s="54">
        <v>8</v>
      </c>
      <c r="AH9" s="3">
        <v>10</v>
      </c>
      <c r="AI9" s="55"/>
      <c r="AM9" s="3">
        <v>2</v>
      </c>
    </row>
    <row r="10" spans="1:39" x14ac:dyDescent="0.25">
      <c r="A10" s="12">
        <v>9</v>
      </c>
      <c r="B10" s="1">
        <v>9</v>
      </c>
      <c r="C10" s="2">
        <v>43406</v>
      </c>
      <c r="D10" s="3" t="s">
        <v>53</v>
      </c>
      <c r="E10" s="4" t="s">
        <v>29</v>
      </c>
      <c r="F10" s="5" t="s">
        <v>35</v>
      </c>
      <c r="G10" s="4" t="s">
        <v>54</v>
      </c>
      <c r="H10" s="5" t="s">
        <v>46</v>
      </c>
      <c r="I10" s="3">
        <v>1</v>
      </c>
      <c r="J10" s="6">
        <v>1.0770833333333334</v>
      </c>
      <c r="K10" s="3">
        <v>3</v>
      </c>
      <c r="L10" s="3">
        <v>8</v>
      </c>
      <c r="M10" s="3">
        <v>0.375</v>
      </c>
      <c r="N10" s="3">
        <v>2</v>
      </c>
      <c r="O10" s="3">
        <v>5</v>
      </c>
      <c r="P10" s="3">
        <v>0.4</v>
      </c>
      <c r="Q10" s="3">
        <v>0</v>
      </c>
      <c r="R10" s="3">
        <v>0</v>
      </c>
      <c r="S10" s="3"/>
      <c r="T10" s="3">
        <v>0</v>
      </c>
      <c r="U10" s="3">
        <v>2</v>
      </c>
      <c r="V10" s="3">
        <v>2</v>
      </c>
      <c r="W10" s="3">
        <v>0</v>
      </c>
      <c r="X10" s="3">
        <v>1</v>
      </c>
      <c r="Y10" s="3">
        <v>1</v>
      </c>
      <c r="Z10" s="3">
        <v>2</v>
      </c>
      <c r="AA10" s="3">
        <v>1</v>
      </c>
      <c r="AB10" s="3">
        <v>8</v>
      </c>
      <c r="AC10" s="3">
        <v>3.5</v>
      </c>
      <c r="AD10" s="13">
        <v>-2</v>
      </c>
      <c r="AG10" s="54">
        <v>9</v>
      </c>
      <c r="AH10" s="3">
        <v>8</v>
      </c>
      <c r="AI10" s="55"/>
      <c r="AM10" s="3">
        <v>3</v>
      </c>
    </row>
    <row r="11" spans="1:39" x14ac:dyDescent="0.25">
      <c r="A11" s="12">
        <v>10</v>
      </c>
      <c r="B11" s="1">
        <v>10</v>
      </c>
      <c r="C11" s="2">
        <v>43408</v>
      </c>
      <c r="D11" s="3" t="s">
        <v>55</v>
      </c>
      <c r="E11" s="4" t="s">
        <v>29</v>
      </c>
      <c r="F11" s="5" t="s">
        <v>35</v>
      </c>
      <c r="G11" s="4" t="s">
        <v>56</v>
      </c>
      <c r="H11" s="5" t="s">
        <v>57</v>
      </c>
      <c r="I11" s="3">
        <v>1</v>
      </c>
      <c r="J11" s="6">
        <v>1.08125</v>
      </c>
      <c r="K11" s="3">
        <v>5</v>
      </c>
      <c r="L11" s="3">
        <v>8</v>
      </c>
      <c r="M11" s="3">
        <v>0.625</v>
      </c>
      <c r="N11" s="3">
        <v>5</v>
      </c>
      <c r="O11" s="3">
        <v>8</v>
      </c>
      <c r="P11" s="3">
        <v>0.625</v>
      </c>
      <c r="Q11" s="3">
        <v>0</v>
      </c>
      <c r="R11" s="3">
        <v>0</v>
      </c>
      <c r="S11" s="3"/>
      <c r="T11" s="3">
        <v>1</v>
      </c>
      <c r="U11" s="3">
        <v>2</v>
      </c>
      <c r="V11" s="3">
        <v>3</v>
      </c>
      <c r="W11" s="3">
        <v>3</v>
      </c>
      <c r="X11" s="3">
        <v>0</v>
      </c>
      <c r="Y11" s="3">
        <v>2</v>
      </c>
      <c r="Z11" s="3">
        <v>1</v>
      </c>
      <c r="AA11" s="3">
        <v>3</v>
      </c>
      <c r="AB11" s="3">
        <v>15</v>
      </c>
      <c r="AC11" s="3">
        <v>14</v>
      </c>
      <c r="AD11" s="13">
        <v>22</v>
      </c>
      <c r="AG11" s="54">
        <v>10</v>
      </c>
      <c r="AH11" s="3">
        <v>15</v>
      </c>
      <c r="AI11" s="55"/>
      <c r="AM11" s="3">
        <v>3</v>
      </c>
    </row>
    <row r="12" spans="1:39" x14ac:dyDescent="0.25">
      <c r="A12" s="12">
        <v>11</v>
      </c>
      <c r="B12" s="1">
        <v>11</v>
      </c>
      <c r="C12" s="2">
        <v>43409</v>
      </c>
      <c r="D12" s="3" t="s">
        <v>58</v>
      </c>
      <c r="E12" s="4" t="s">
        <v>29</v>
      </c>
      <c r="F12" s="5" t="s">
        <v>35</v>
      </c>
      <c r="G12" s="4" t="s">
        <v>59</v>
      </c>
      <c r="H12" s="5" t="s">
        <v>60</v>
      </c>
      <c r="I12" s="3">
        <v>1</v>
      </c>
      <c r="J12" s="7">
        <v>0.9194444444444444</v>
      </c>
      <c r="K12" s="3">
        <v>3</v>
      </c>
      <c r="L12" s="3">
        <v>5</v>
      </c>
      <c r="M12" s="3">
        <v>0.6</v>
      </c>
      <c r="N12" s="3">
        <v>1</v>
      </c>
      <c r="O12" s="3">
        <v>3</v>
      </c>
      <c r="P12" s="3">
        <v>0.33300000000000002</v>
      </c>
      <c r="Q12" s="3">
        <v>0</v>
      </c>
      <c r="R12" s="3">
        <v>0</v>
      </c>
      <c r="S12" s="3"/>
      <c r="T12" s="3">
        <v>0</v>
      </c>
      <c r="U12" s="3">
        <v>2</v>
      </c>
      <c r="V12" s="3">
        <v>2</v>
      </c>
      <c r="W12" s="3">
        <v>0</v>
      </c>
      <c r="X12" s="3">
        <v>3</v>
      </c>
      <c r="Y12" s="3">
        <v>1</v>
      </c>
      <c r="Z12" s="3">
        <v>0</v>
      </c>
      <c r="AA12" s="3">
        <v>3</v>
      </c>
      <c r="AB12" s="3">
        <v>7</v>
      </c>
      <c r="AC12" s="3">
        <v>7.8</v>
      </c>
      <c r="AD12" s="13">
        <v>6</v>
      </c>
      <c r="AG12" s="54">
        <v>11</v>
      </c>
      <c r="AH12" s="3">
        <v>7</v>
      </c>
      <c r="AI12" s="55"/>
      <c r="AM12" s="3">
        <v>4</v>
      </c>
    </row>
    <row r="13" spans="1:39" x14ac:dyDescent="0.25">
      <c r="A13" s="12">
        <v>12</v>
      </c>
      <c r="B13" s="1">
        <v>12</v>
      </c>
      <c r="C13" s="2">
        <v>43411</v>
      </c>
      <c r="D13" s="3" t="s">
        <v>61</v>
      </c>
      <c r="E13" s="4" t="s">
        <v>29</v>
      </c>
      <c r="F13" s="5" t="s">
        <v>35</v>
      </c>
      <c r="G13" s="4" t="s">
        <v>62</v>
      </c>
      <c r="H13" s="5" t="s">
        <v>46</v>
      </c>
      <c r="I13" s="3">
        <v>1</v>
      </c>
      <c r="J13" s="6">
        <v>1.2965277777777777</v>
      </c>
      <c r="K13" s="3">
        <v>2</v>
      </c>
      <c r="L13" s="3">
        <v>10</v>
      </c>
      <c r="M13" s="3">
        <v>0.2</v>
      </c>
      <c r="N13" s="3">
        <v>2</v>
      </c>
      <c r="O13" s="3">
        <v>8</v>
      </c>
      <c r="P13" s="3">
        <v>0.25</v>
      </c>
      <c r="Q13" s="3">
        <v>0</v>
      </c>
      <c r="R13" s="3">
        <v>0</v>
      </c>
      <c r="S13" s="3"/>
      <c r="T13" s="3">
        <v>1</v>
      </c>
      <c r="U13" s="3">
        <v>4</v>
      </c>
      <c r="V13" s="3">
        <v>5</v>
      </c>
      <c r="W13" s="3">
        <v>2</v>
      </c>
      <c r="X13" s="3">
        <v>1</v>
      </c>
      <c r="Y13" s="3">
        <v>0</v>
      </c>
      <c r="Z13" s="3">
        <v>5</v>
      </c>
      <c r="AA13" s="3">
        <v>1</v>
      </c>
      <c r="AB13" s="3">
        <v>6</v>
      </c>
      <c r="AC13" s="3">
        <v>-1.3</v>
      </c>
      <c r="AD13" s="13">
        <v>11</v>
      </c>
      <c r="AG13" s="54">
        <v>12</v>
      </c>
      <c r="AH13" s="3">
        <v>6</v>
      </c>
      <c r="AI13" s="55"/>
      <c r="AM13" s="3">
        <v>4</v>
      </c>
    </row>
    <row r="14" spans="1:39" x14ac:dyDescent="0.25">
      <c r="A14" s="12">
        <v>13</v>
      </c>
      <c r="B14" s="1">
        <v>13</v>
      </c>
      <c r="C14" s="2">
        <v>43414</v>
      </c>
      <c r="D14" s="3" t="s">
        <v>63</v>
      </c>
      <c r="E14" s="4" t="s">
        <v>29</v>
      </c>
      <c r="F14" s="5"/>
      <c r="G14" s="4" t="s">
        <v>64</v>
      </c>
      <c r="H14" s="5" t="s">
        <v>65</v>
      </c>
      <c r="I14" s="3">
        <v>1</v>
      </c>
      <c r="J14" s="7">
        <v>0.87986111111111109</v>
      </c>
      <c r="K14" s="3">
        <v>3</v>
      </c>
      <c r="L14" s="3">
        <v>7</v>
      </c>
      <c r="M14" s="3">
        <v>0.42899999999999999</v>
      </c>
      <c r="N14" s="3">
        <v>3</v>
      </c>
      <c r="O14" s="3">
        <v>7</v>
      </c>
      <c r="P14" s="3">
        <v>0.42899999999999999</v>
      </c>
      <c r="Q14" s="3">
        <v>0</v>
      </c>
      <c r="R14" s="3">
        <v>0</v>
      </c>
      <c r="S14" s="3"/>
      <c r="T14" s="3">
        <v>2</v>
      </c>
      <c r="U14" s="3">
        <v>1</v>
      </c>
      <c r="V14" s="3">
        <v>3</v>
      </c>
      <c r="W14" s="3">
        <v>0</v>
      </c>
      <c r="X14" s="3">
        <v>3</v>
      </c>
      <c r="Y14" s="3">
        <v>0</v>
      </c>
      <c r="Z14" s="3">
        <v>4</v>
      </c>
      <c r="AA14" s="3">
        <v>1</v>
      </c>
      <c r="AB14" s="3">
        <v>9</v>
      </c>
      <c r="AC14" s="3">
        <v>5.6</v>
      </c>
      <c r="AD14" s="13">
        <v>2</v>
      </c>
      <c r="AG14" s="54">
        <v>13</v>
      </c>
      <c r="AH14" s="3">
        <v>9</v>
      </c>
      <c r="AI14" s="55"/>
      <c r="AM14" s="3">
        <v>5</v>
      </c>
    </row>
    <row r="15" spans="1:39" x14ac:dyDescent="0.25">
      <c r="A15" s="12">
        <v>14</v>
      </c>
      <c r="B15" s="1">
        <v>14</v>
      </c>
      <c r="C15" s="2">
        <v>43416</v>
      </c>
      <c r="D15" s="3" t="s">
        <v>66</v>
      </c>
      <c r="E15" s="4" t="s">
        <v>29</v>
      </c>
      <c r="F15" s="5"/>
      <c r="G15" s="4" t="s">
        <v>67</v>
      </c>
      <c r="H15" s="5" t="s">
        <v>68</v>
      </c>
      <c r="I15" s="3">
        <v>1</v>
      </c>
      <c r="J15" s="7">
        <v>0.9472222222222223</v>
      </c>
      <c r="K15" s="3">
        <v>1</v>
      </c>
      <c r="L15" s="3">
        <v>4</v>
      </c>
      <c r="M15" s="3">
        <v>0.25</v>
      </c>
      <c r="N15" s="3">
        <v>1</v>
      </c>
      <c r="O15" s="3">
        <v>4</v>
      </c>
      <c r="P15" s="3">
        <v>0.25</v>
      </c>
      <c r="Q15" s="3">
        <v>0</v>
      </c>
      <c r="R15" s="3">
        <v>0</v>
      </c>
      <c r="S15" s="3"/>
      <c r="T15" s="3">
        <v>1</v>
      </c>
      <c r="U15" s="3">
        <v>2</v>
      </c>
      <c r="V15" s="3">
        <v>3</v>
      </c>
      <c r="W15" s="3">
        <v>0</v>
      </c>
      <c r="X15" s="3">
        <v>1</v>
      </c>
      <c r="Y15" s="3">
        <v>0</v>
      </c>
      <c r="Z15" s="3">
        <v>1</v>
      </c>
      <c r="AA15" s="3">
        <v>5</v>
      </c>
      <c r="AB15" s="3">
        <v>3</v>
      </c>
      <c r="AC15" s="3">
        <v>-0.1</v>
      </c>
      <c r="AD15" s="13">
        <v>-2</v>
      </c>
      <c r="AG15" s="54">
        <v>14</v>
      </c>
      <c r="AH15" s="3">
        <v>3</v>
      </c>
      <c r="AI15" s="55"/>
      <c r="AM15" s="3">
        <v>5</v>
      </c>
    </row>
    <row r="16" spans="1:39" x14ac:dyDescent="0.25">
      <c r="A16" s="12">
        <v>15</v>
      </c>
      <c r="B16" s="1">
        <v>15</v>
      </c>
      <c r="C16" s="2">
        <v>43418</v>
      </c>
      <c r="D16" s="3" t="s">
        <v>69</v>
      </c>
      <c r="E16" s="4" t="s">
        <v>29</v>
      </c>
      <c r="F16" s="5"/>
      <c r="G16" s="4" t="s">
        <v>70</v>
      </c>
      <c r="H16" s="5" t="s">
        <v>71</v>
      </c>
      <c r="I16" s="3">
        <v>1</v>
      </c>
      <c r="J16" s="7">
        <v>0.8340277777777777</v>
      </c>
      <c r="K16" s="3">
        <v>2</v>
      </c>
      <c r="L16" s="3">
        <v>4</v>
      </c>
      <c r="M16" s="3">
        <v>0.5</v>
      </c>
      <c r="N16" s="3">
        <v>1</v>
      </c>
      <c r="O16" s="3">
        <v>1</v>
      </c>
      <c r="P16" s="3">
        <v>1</v>
      </c>
      <c r="Q16" s="3">
        <v>0</v>
      </c>
      <c r="R16" s="3">
        <v>0</v>
      </c>
      <c r="S16" s="3"/>
      <c r="T16" s="3">
        <v>0</v>
      </c>
      <c r="U16" s="3">
        <v>2</v>
      </c>
      <c r="V16" s="3">
        <v>2</v>
      </c>
      <c r="W16" s="3">
        <v>1</v>
      </c>
      <c r="X16" s="3">
        <v>0</v>
      </c>
      <c r="Y16" s="3">
        <v>0</v>
      </c>
      <c r="Z16" s="3">
        <v>0</v>
      </c>
      <c r="AA16" s="3">
        <v>1</v>
      </c>
      <c r="AB16" s="3">
        <v>5</v>
      </c>
      <c r="AC16" s="3">
        <v>3.9</v>
      </c>
      <c r="AD16" s="13">
        <v>11</v>
      </c>
      <c r="AG16" s="54">
        <v>15</v>
      </c>
      <c r="AH16" s="3">
        <v>5</v>
      </c>
      <c r="AI16" s="55"/>
      <c r="AM16" s="3">
        <v>5</v>
      </c>
    </row>
    <row r="17" spans="1:39" x14ac:dyDescent="0.25">
      <c r="A17" s="12">
        <v>16</v>
      </c>
      <c r="B17" s="1">
        <v>16</v>
      </c>
      <c r="C17" s="2">
        <v>43420</v>
      </c>
      <c r="D17" s="3" t="s">
        <v>72</v>
      </c>
      <c r="E17" s="4" t="s">
        <v>29</v>
      </c>
      <c r="F17" s="5" t="s">
        <v>35</v>
      </c>
      <c r="G17" s="4" t="s">
        <v>33</v>
      </c>
      <c r="H17" s="5" t="s">
        <v>73</v>
      </c>
      <c r="I17" s="3">
        <v>1</v>
      </c>
      <c r="J17" s="6">
        <v>1.2548611111111112</v>
      </c>
      <c r="K17" s="3">
        <v>4</v>
      </c>
      <c r="L17" s="3">
        <v>10</v>
      </c>
      <c r="M17" s="3">
        <v>0.4</v>
      </c>
      <c r="N17" s="3">
        <v>3</v>
      </c>
      <c r="O17" s="3">
        <v>7</v>
      </c>
      <c r="P17" s="3">
        <v>0.42899999999999999</v>
      </c>
      <c r="Q17" s="3">
        <v>0</v>
      </c>
      <c r="R17" s="3">
        <v>0</v>
      </c>
      <c r="S17" s="3"/>
      <c r="T17" s="3">
        <v>1</v>
      </c>
      <c r="U17" s="3">
        <v>4</v>
      </c>
      <c r="V17" s="3">
        <v>5</v>
      </c>
      <c r="W17" s="3">
        <v>0</v>
      </c>
      <c r="X17" s="3">
        <v>1</v>
      </c>
      <c r="Y17" s="3">
        <v>1</v>
      </c>
      <c r="Z17" s="3">
        <v>0</v>
      </c>
      <c r="AA17" s="3">
        <v>6</v>
      </c>
      <c r="AB17" s="3">
        <v>11</v>
      </c>
      <c r="AC17" s="3">
        <v>6.8</v>
      </c>
      <c r="AD17" s="13">
        <v>18</v>
      </c>
      <c r="AG17" s="54">
        <v>16</v>
      </c>
      <c r="AH17" s="3">
        <v>11</v>
      </c>
      <c r="AI17" s="55"/>
      <c r="AM17" s="3">
        <v>5</v>
      </c>
    </row>
    <row r="18" spans="1:39" x14ac:dyDescent="0.25">
      <c r="A18" s="12">
        <v>17</v>
      </c>
      <c r="B18" s="1">
        <v>17</v>
      </c>
      <c r="C18" s="2">
        <v>43421</v>
      </c>
      <c r="D18" s="3" t="s">
        <v>74</v>
      </c>
      <c r="E18" s="4" t="s">
        <v>29</v>
      </c>
      <c r="F18" s="5" t="s">
        <v>35</v>
      </c>
      <c r="G18" s="4" t="s">
        <v>75</v>
      </c>
      <c r="H18" s="5" t="s">
        <v>76</v>
      </c>
      <c r="I18" s="3">
        <v>1</v>
      </c>
      <c r="J18" s="6">
        <v>1.08125</v>
      </c>
      <c r="K18" s="3">
        <v>7</v>
      </c>
      <c r="L18" s="3">
        <v>7</v>
      </c>
      <c r="M18" s="3">
        <v>1</v>
      </c>
      <c r="N18" s="3">
        <v>3</v>
      </c>
      <c r="O18" s="3">
        <v>3</v>
      </c>
      <c r="P18" s="3">
        <v>1</v>
      </c>
      <c r="Q18" s="3">
        <v>0</v>
      </c>
      <c r="R18" s="3">
        <v>0</v>
      </c>
      <c r="S18" s="3"/>
      <c r="T18" s="3">
        <v>1</v>
      </c>
      <c r="U18" s="3">
        <v>3</v>
      </c>
      <c r="V18" s="3">
        <v>4</v>
      </c>
      <c r="W18" s="3">
        <v>3</v>
      </c>
      <c r="X18" s="3">
        <v>1</v>
      </c>
      <c r="Y18" s="3">
        <v>0</v>
      </c>
      <c r="Z18" s="3">
        <v>1</v>
      </c>
      <c r="AA18" s="3">
        <v>2</v>
      </c>
      <c r="AB18" s="3">
        <v>17</v>
      </c>
      <c r="AC18" s="3">
        <v>17.8</v>
      </c>
      <c r="AD18" s="13">
        <v>35</v>
      </c>
      <c r="AG18" s="54">
        <v>17</v>
      </c>
      <c r="AH18" s="3">
        <v>17</v>
      </c>
      <c r="AI18" s="55"/>
      <c r="AM18" s="3">
        <v>6</v>
      </c>
    </row>
    <row r="19" spans="1:39" x14ac:dyDescent="0.25">
      <c r="A19" s="12">
        <v>18</v>
      </c>
      <c r="B19" s="1">
        <v>18</v>
      </c>
      <c r="C19" s="2">
        <v>43424</v>
      </c>
      <c r="D19" s="3" t="s">
        <v>77</v>
      </c>
      <c r="E19" s="4" t="s">
        <v>29</v>
      </c>
      <c r="F19" s="5" t="s">
        <v>35</v>
      </c>
      <c r="G19" s="4" t="s">
        <v>78</v>
      </c>
      <c r="H19" s="5" t="s">
        <v>79</v>
      </c>
      <c r="I19" s="3">
        <v>1</v>
      </c>
      <c r="J19" s="6">
        <v>1.4027777777777777</v>
      </c>
      <c r="K19" s="3">
        <v>5</v>
      </c>
      <c r="L19" s="3">
        <v>13</v>
      </c>
      <c r="M19" s="3">
        <v>0.38500000000000001</v>
      </c>
      <c r="N19" s="3">
        <v>3</v>
      </c>
      <c r="O19" s="3">
        <v>9</v>
      </c>
      <c r="P19" s="3">
        <v>0.33300000000000002</v>
      </c>
      <c r="Q19" s="3">
        <v>0</v>
      </c>
      <c r="R19" s="3">
        <v>0</v>
      </c>
      <c r="S19" s="3"/>
      <c r="T19" s="3">
        <v>1</v>
      </c>
      <c r="U19" s="3">
        <v>2</v>
      </c>
      <c r="V19" s="3">
        <v>3</v>
      </c>
      <c r="W19" s="3">
        <v>0</v>
      </c>
      <c r="X19" s="3">
        <v>1</v>
      </c>
      <c r="Y19" s="3">
        <v>1</v>
      </c>
      <c r="Z19" s="3">
        <v>1</v>
      </c>
      <c r="AA19" s="3">
        <v>0</v>
      </c>
      <c r="AB19" s="3">
        <v>13</v>
      </c>
      <c r="AC19" s="3">
        <v>7.9</v>
      </c>
      <c r="AD19" s="13">
        <v>-4</v>
      </c>
      <c r="AG19" s="54">
        <v>18</v>
      </c>
      <c r="AH19" s="3">
        <v>13</v>
      </c>
      <c r="AI19" s="55"/>
      <c r="AM19" s="3">
        <v>6</v>
      </c>
    </row>
    <row r="20" spans="1:39" x14ac:dyDescent="0.25">
      <c r="A20" s="12">
        <v>19</v>
      </c>
      <c r="B20" s="1">
        <v>19</v>
      </c>
      <c r="C20" s="2">
        <v>43425</v>
      </c>
      <c r="D20" s="3" t="s">
        <v>80</v>
      </c>
      <c r="E20" s="4" t="s">
        <v>29</v>
      </c>
      <c r="F20" s="5" t="s">
        <v>35</v>
      </c>
      <c r="G20" s="4" t="s">
        <v>81</v>
      </c>
      <c r="H20" s="5" t="s">
        <v>65</v>
      </c>
      <c r="I20" s="3">
        <v>1</v>
      </c>
      <c r="J20" s="6">
        <v>1.3284722222222223</v>
      </c>
      <c r="K20" s="3">
        <v>2</v>
      </c>
      <c r="L20" s="3">
        <v>10</v>
      </c>
      <c r="M20" s="3">
        <v>0.2</v>
      </c>
      <c r="N20" s="3">
        <v>2</v>
      </c>
      <c r="O20" s="3">
        <v>7</v>
      </c>
      <c r="P20" s="3">
        <v>0.28599999999999998</v>
      </c>
      <c r="Q20" s="3">
        <v>0</v>
      </c>
      <c r="R20" s="3">
        <v>0</v>
      </c>
      <c r="S20" s="3"/>
      <c r="T20" s="3">
        <v>1</v>
      </c>
      <c r="U20" s="3">
        <v>2</v>
      </c>
      <c r="V20" s="3">
        <v>3</v>
      </c>
      <c r="W20" s="3">
        <v>1</v>
      </c>
      <c r="X20" s="3">
        <v>2</v>
      </c>
      <c r="Y20" s="3">
        <v>0</v>
      </c>
      <c r="Z20" s="3">
        <v>2</v>
      </c>
      <c r="AA20" s="3">
        <v>4</v>
      </c>
      <c r="AB20" s="3">
        <v>6</v>
      </c>
      <c r="AC20" s="3">
        <v>0.2</v>
      </c>
      <c r="AD20" s="13">
        <v>15</v>
      </c>
      <c r="AG20" s="54">
        <v>19</v>
      </c>
      <c r="AH20" s="3">
        <v>6</v>
      </c>
      <c r="AI20" s="55"/>
      <c r="AM20" s="3">
        <v>6</v>
      </c>
    </row>
    <row r="21" spans="1:39" ht="15.75" thickBot="1" x14ac:dyDescent="0.3">
      <c r="A21" s="12">
        <v>20</v>
      </c>
      <c r="B21" s="1">
        <v>20</v>
      </c>
      <c r="C21" s="2">
        <v>43427</v>
      </c>
      <c r="D21" s="3" t="s">
        <v>82</v>
      </c>
      <c r="E21" s="4" t="s">
        <v>29</v>
      </c>
      <c r="F21" s="5"/>
      <c r="G21" s="4" t="s">
        <v>36</v>
      </c>
      <c r="H21" s="5" t="s">
        <v>83</v>
      </c>
      <c r="I21" s="3">
        <v>1</v>
      </c>
      <c r="J21" s="6">
        <v>1.0291666666666666</v>
      </c>
      <c r="K21" s="3">
        <v>3</v>
      </c>
      <c r="L21" s="3">
        <v>7</v>
      </c>
      <c r="M21" s="3">
        <v>0.42899999999999999</v>
      </c>
      <c r="N21" s="3">
        <v>3</v>
      </c>
      <c r="O21" s="3">
        <v>7</v>
      </c>
      <c r="P21" s="3">
        <v>0.42899999999999999</v>
      </c>
      <c r="Q21" s="3">
        <v>0</v>
      </c>
      <c r="R21" s="3">
        <v>0</v>
      </c>
      <c r="S21" s="3"/>
      <c r="T21" s="3">
        <v>1</v>
      </c>
      <c r="U21" s="3">
        <v>2</v>
      </c>
      <c r="V21" s="3">
        <v>3</v>
      </c>
      <c r="W21" s="3">
        <v>2</v>
      </c>
      <c r="X21" s="3">
        <v>0</v>
      </c>
      <c r="Y21" s="3">
        <v>0</v>
      </c>
      <c r="Z21" s="3">
        <v>1</v>
      </c>
      <c r="AA21" s="3">
        <v>4</v>
      </c>
      <c r="AB21" s="3">
        <v>9</v>
      </c>
      <c r="AC21" s="3">
        <v>5.4</v>
      </c>
      <c r="AD21" s="13">
        <v>15</v>
      </c>
      <c r="AG21" s="54">
        <v>20</v>
      </c>
      <c r="AH21" s="3">
        <v>9</v>
      </c>
      <c r="AI21" s="55"/>
      <c r="AM21" s="3">
        <v>6</v>
      </c>
    </row>
    <row r="22" spans="1:39" ht="15.75" thickBot="1" x14ac:dyDescent="0.3">
      <c r="A22" s="14" t="s">
        <v>84</v>
      </c>
      <c r="B22" s="8" t="s">
        <v>1</v>
      </c>
      <c r="C22" s="8" t="s">
        <v>2</v>
      </c>
      <c r="D22" s="8" t="s">
        <v>3</v>
      </c>
      <c r="E22" s="8" t="s">
        <v>4</v>
      </c>
      <c r="F22" s="8"/>
      <c r="G22" s="8" t="s">
        <v>5</v>
      </c>
      <c r="H22" s="8"/>
      <c r="I22" s="8" t="s">
        <v>6</v>
      </c>
      <c r="J22" s="8" t="s">
        <v>7</v>
      </c>
      <c r="K22" s="8" t="s">
        <v>8</v>
      </c>
      <c r="L22" s="8" t="s">
        <v>9</v>
      </c>
      <c r="M22" s="8" t="s">
        <v>10</v>
      </c>
      <c r="N22" s="8" t="s">
        <v>11</v>
      </c>
      <c r="O22" s="8" t="s">
        <v>12</v>
      </c>
      <c r="P22" s="8" t="s">
        <v>13</v>
      </c>
      <c r="Q22" s="8" t="s">
        <v>14</v>
      </c>
      <c r="R22" s="8" t="s">
        <v>15</v>
      </c>
      <c r="S22" s="8" t="s">
        <v>16</v>
      </c>
      <c r="T22" s="8" t="s">
        <v>17</v>
      </c>
      <c r="U22" s="8" t="s">
        <v>18</v>
      </c>
      <c r="V22" s="8" t="s">
        <v>19</v>
      </c>
      <c r="W22" s="8" t="s">
        <v>20</v>
      </c>
      <c r="X22" s="8" t="s">
        <v>21</v>
      </c>
      <c r="Y22" s="8" t="s">
        <v>22</v>
      </c>
      <c r="Z22" s="8" t="s">
        <v>23</v>
      </c>
      <c r="AA22" s="8" t="s">
        <v>24</v>
      </c>
      <c r="AB22" s="8" t="s">
        <v>25</v>
      </c>
      <c r="AC22" s="8" t="s">
        <v>26</v>
      </c>
      <c r="AD22" s="15" t="s">
        <v>27</v>
      </c>
      <c r="AG22" s="54">
        <v>21</v>
      </c>
      <c r="AH22" s="3">
        <v>4</v>
      </c>
      <c r="AI22" s="55"/>
      <c r="AM22" s="3">
        <v>6</v>
      </c>
    </row>
    <row r="23" spans="1:39" x14ac:dyDescent="0.25">
      <c r="A23" s="12">
        <v>21</v>
      </c>
      <c r="B23" s="1">
        <v>21</v>
      </c>
      <c r="C23" s="2">
        <v>43429</v>
      </c>
      <c r="D23" s="3" t="s">
        <v>85</v>
      </c>
      <c r="E23" s="4" t="s">
        <v>29</v>
      </c>
      <c r="F23" s="5"/>
      <c r="G23" s="4" t="s">
        <v>86</v>
      </c>
      <c r="H23" s="5" t="s">
        <v>87</v>
      </c>
      <c r="I23" s="3">
        <v>1</v>
      </c>
      <c r="J23" s="6">
        <v>1.2173611111111111</v>
      </c>
      <c r="K23" s="3">
        <v>2</v>
      </c>
      <c r="L23" s="3">
        <v>6</v>
      </c>
      <c r="M23" s="3">
        <v>0.33300000000000002</v>
      </c>
      <c r="N23" s="3">
        <v>0</v>
      </c>
      <c r="O23" s="3">
        <v>4</v>
      </c>
      <c r="P23" s="3">
        <v>0</v>
      </c>
      <c r="Q23" s="3">
        <v>0</v>
      </c>
      <c r="R23" s="3">
        <v>0</v>
      </c>
      <c r="S23" s="3"/>
      <c r="T23" s="3">
        <v>1</v>
      </c>
      <c r="U23" s="3">
        <v>0</v>
      </c>
      <c r="V23" s="3">
        <v>1</v>
      </c>
      <c r="W23" s="3">
        <v>1</v>
      </c>
      <c r="X23" s="3">
        <v>0</v>
      </c>
      <c r="Y23" s="3">
        <v>0</v>
      </c>
      <c r="Z23" s="3">
        <v>1</v>
      </c>
      <c r="AA23" s="3">
        <v>3</v>
      </c>
      <c r="AB23" s="3">
        <v>4</v>
      </c>
      <c r="AC23" s="3">
        <v>-0.2</v>
      </c>
      <c r="AD23" s="13">
        <v>19</v>
      </c>
      <c r="AG23" s="54">
        <v>22</v>
      </c>
      <c r="AH23" s="3">
        <v>14</v>
      </c>
      <c r="AI23" s="55"/>
      <c r="AM23" s="3">
        <v>6</v>
      </c>
    </row>
    <row r="24" spans="1:39" x14ac:dyDescent="0.25">
      <c r="A24" s="12">
        <v>22</v>
      </c>
      <c r="B24" s="1">
        <v>22</v>
      </c>
      <c r="C24" s="2">
        <v>43431</v>
      </c>
      <c r="D24" s="3" t="s">
        <v>88</v>
      </c>
      <c r="E24" s="4" t="s">
        <v>29</v>
      </c>
      <c r="F24" s="5" t="s">
        <v>35</v>
      </c>
      <c r="G24" s="4" t="s">
        <v>89</v>
      </c>
      <c r="H24" s="5" t="s">
        <v>90</v>
      </c>
      <c r="I24" s="3">
        <v>1</v>
      </c>
      <c r="J24" s="6">
        <v>1.15625</v>
      </c>
      <c r="K24" s="3">
        <v>5</v>
      </c>
      <c r="L24" s="3">
        <v>9</v>
      </c>
      <c r="M24" s="3">
        <v>0.55600000000000005</v>
      </c>
      <c r="N24" s="3">
        <v>4</v>
      </c>
      <c r="O24" s="3">
        <v>8</v>
      </c>
      <c r="P24" s="3">
        <v>0.5</v>
      </c>
      <c r="Q24" s="3">
        <v>0</v>
      </c>
      <c r="R24" s="3">
        <v>0</v>
      </c>
      <c r="S24" s="3"/>
      <c r="T24" s="3">
        <v>0</v>
      </c>
      <c r="U24" s="3">
        <v>4</v>
      </c>
      <c r="V24" s="3">
        <v>4</v>
      </c>
      <c r="W24" s="3">
        <v>0</v>
      </c>
      <c r="X24" s="3">
        <v>0</v>
      </c>
      <c r="Y24" s="3">
        <v>1</v>
      </c>
      <c r="Z24" s="3">
        <v>1</v>
      </c>
      <c r="AA24" s="3">
        <v>0</v>
      </c>
      <c r="AB24" s="3">
        <v>14</v>
      </c>
      <c r="AC24" s="3">
        <v>10.6</v>
      </c>
      <c r="AD24" s="13">
        <v>6</v>
      </c>
      <c r="AG24" s="54">
        <v>23</v>
      </c>
      <c r="AH24" s="3">
        <v>13</v>
      </c>
      <c r="AI24" s="55"/>
      <c r="AM24" s="3">
        <v>7</v>
      </c>
    </row>
    <row r="25" spans="1:39" x14ac:dyDescent="0.25">
      <c r="A25" s="12">
        <v>23</v>
      </c>
      <c r="B25" s="1">
        <v>23</v>
      </c>
      <c r="C25" s="2">
        <v>43433</v>
      </c>
      <c r="D25" s="3" t="s">
        <v>91</v>
      </c>
      <c r="E25" s="4" t="s">
        <v>29</v>
      </c>
      <c r="F25" s="5"/>
      <c r="G25" s="4" t="s">
        <v>92</v>
      </c>
      <c r="H25" s="5" t="s">
        <v>93</v>
      </c>
      <c r="I25" s="3">
        <v>1</v>
      </c>
      <c r="J25" s="6">
        <v>1.6048611111111111</v>
      </c>
      <c r="K25" s="3">
        <v>5</v>
      </c>
      <c r="L25" s="3">
        <v>10</v>
      </c>
      <c r="M25" s="3">
        <v>0.5</v>
      </c>
      <c r="N25" s="3">
        <v>3</v>
      </c>
      <c r="O25" s="3">
        <v>6</v>
      </c>
      <c r="P25" s="3">
        <v>0.5</v>
      </c>
      <c r="Q25" s="3">
        <v>0</v>
      </c>
      <c r="R25" s="3">
        <v>0</v>
      </c>
      <c r="S25" s="3"/>
      <c r="T25" s="3">
        <v>3</v>
      </c>
      <c r="U25" s="3">
        <v>2</v>
      </c>
      <c r="V25" s="3">
        <v>5</v>
      </c>
      <c r="W25" s="3">
        <v>3</v>
      </c>
      <c r="X25" s="3">
        <v>1</v>
      </c>
      <c r="Y25" s="3">
        <v>2</v>
      </c>
      <c r="Z25" s="3">
        <v>0</v>
      </c>
      <c r="AA25" s="3">
        <v>4</v>
      </c>
      <c r="AB25" s="3">
        <v>13</v>
      </c>
      <c r="AC25" s="3">
        <v>13.6</v>
      </c>
      <c r="AD25" s="13">
        <v>16</v>
      </c>
      <c r="AG25" s="54">
        <v>24</v>
      </c>
      <c r="AH25" s="3">
        <v>15</v>
      </c>
      <c r="AI25" s="55"/>
      <c r="AM25" s="3">
        <v>7</v>
      </c>
    </row>
    <row r="26" spans="1:39" x14ac:dyDescent="0.25">
      <c r="A26" s="12">
        <v>24</v>
      </c>
      <c r="B26" s="1">
        <v>24</v>
      </c>
      <c r="C26" s="2">
        <v>43435</v>
      </c>
      <c r="D26" s="3" t="s">
        <v>94</v>
      </c>
      <c r="E26" s="4" t="s">
        <v>29</v>
      </c>
      <c r="F26" s="5" t="s">
        <v>35</v>
      </c>
      <c r="G26" s="4" t="s">
        <v>30</v>
      </c>
      <c r="H26" s="5" t="s">
        <v>95</v>
      </c>
      <c r="I26" s="3">
        <v>1</v>
      </c>
      <c r="J26" s="6">
        <v>1.3173611111111112</v>
      </c>
      <c r="K26" s="3">
        <v>6</v>
      </c>
      <c r="L26" s="3">
        <v>9</v>
      </c>
      <c r="M26" s="3">
        <v>0.66700000000000004</v>
      </c>
      <c r="N26" s="3">
        <v>3</v>
      </c>
      <c r="O26" s="3">
        <v>5</v>
      </c>
      <c r="P26" s="3">
        <v>0.6</v>
      </c>
      <c r="Q26" s="3">
        <v>0</v>
      </c>
      <c r="R26" s="3">
        <v>0</v>
      </c>
      <c r="S26" s="3"/>
      <c r="T26" s="3">
        <v>2</v>
      </c>
      <c r="U26" s="3">
        <v>5</v>
      </c>
      <c r="V26" s="3">
        <v>7</v>
      </c>
      <c r="W26" s="3">
        <v>0</v>
      </c>
      <c r="X26" s="3">
        <v>0</v>
      </c>
      <c r="Y26" s="3">
        <v>2</v>
      </c>
      <c r="Z26" s="3">
        <v>1</v>
      </c>
      <c r="AA26" s="3">
        <v>2</v>
      </c>
      <c r="AB26" s="3">
        <v>15</v>
      </c>
      <c r="AC26" s="3">
        <v>13.6</v>
      </c>
      <c r="AD26" s="13">
        <v>24</v>
      </c>
      <c r="AG26" s="54">
        <v>25</v>
      </c>
      <c r="AH26" s="3">
        <v>9</v>
      </c>
      <c r="AI26" s="55"/>
      <c r="AM26" s="3">
        <v>7</v>
      </c>
    </row>
    <row r="27" spans="1:39" x14ac:dyDescent="0.25">
      <c r="A27" s="12">
        <v>25</v>
      </c>
      <c r="B27" s="1">
        <v>25</v>
      </c>
      <c r="C27" s="2">
        <v>43437</v>
      </c>
      <c r="D27" s="3" t="s">
        <v>96</v>
      </c>
      <c r="E27" s="4" t="s">
        <v>29</v>
      </c>
      <c r="F27" s="5"/>
      <c r="G27" s="4" t="s">
        <v>97</v>
      </c>
      <c r="H27" s="5" t="s">
        <v>98</v>
      </c>
      <c r="I27" s="3">
        <v>1</v>
      </c>
      <c r="J27" s="6">
        <v>1.2986111111111112</v>
      </c>
      <c r="K27" s="3">
        <v>3</v>
      </c>
      <c r="L27" s="3">
        <v>9</v>
      </c>
      <c r="M27" s="3">
        <v>0.33300000000000002</v>
      </c>
      <c r="N27" s="3">
        <v>3</v>
      </c>
      <c r="O27" s="3">
        <v>7</v>
      </c>
      <c r="P27" s="3">
        <v>0.42899999999999999</v>
      </c>
      <c r="Q27" s="3">
        <v>0</v>
      </c>
      <c r="R27" s="3">
        <v>0</v>
      </c>
      <c r="S27" s="3"/>
      <c r="T27" s="3">
        <v>1</v>
      </c>
      <c r="U27" s="3">
        <v>2</v>
      </c>
      <c r="V27" s="3">
        <v>3</v>
      </c>
      <c r="W27" s="3">
        <v>0</v>
      </c>
      <c r="X27" s="3">
        <v>2</v>
      </c>
      <c r="Y27" s="3">
        <v>0</v>
      </c>
      <c r="Z27" s="3">
        <v>0</v>
      </c>
      <c r="AA27" s="3">
        <v>2</v>
      </c>
      <c r="AB27" s="3">
        <v>9</v>
      </c>
      <c r="AC27" s="3">
        <v>6.4</v>
      </c>
      <c r="AD27" s="13">
        <v>5</v>
      </c>
      <c r="AG27" s="54">
        <v>26</v>
      </c>
      <c r="AH27" s="3">
        <v>5</v>
      </c>
      <c r="AI27" s="55"/>
      <c r="AM27" s="3">
        <v>7</v>
      </c>
    </row>
    <row r="28" spans="1:39" x14ac:dyDescent="0.25">
      <c r="A28" s="12">
        <v>26</v>
      </c>
      <c r="B28" s="1">
        <v>26</v>
      </c>
      <c r="C28" s="2">
        <v>43439</v>
      </c>
      <c r="D28" s="3" t="s">
        <v>99</v>
      </c>
      <c r="E28" s="4" t="s">
        <v>29</v>
      </c>
      <c r="F28" s="5"/>
      <c r="G28" s="4" t="s">
        <v>51</v>
      </c>
      <c r="H28" s="5" t="s">
        <v>95</v>
      </c>
      <c r="I28" s="3">
        <v>1</v>
      </c>
      <c r="J28" s="6">
        <v>1.3368055555555556</v>
      </c>
      <c r="K28" s="3">
        <v>2</v>
      </c>
      <c r="L28" s="3">
        <v>9</v>
      </c>
      <c r="M28" s="3">
        <v>0.222</v>
      </c>
      <c r="N28" s="3">
        <v>1</v>
      </c>
      <c r="O28" s="3">
        <v>6</v>
      </c>
      <c r="P28" s="3">
        <v>0.16700000000000001</v>
      </c>
      <c r="Q28" s="3">
        <v>0</v>
      </c>
      <c r="R28" s="3">
        <v>0</v>
      </c>
      <c r="S28" s="3"/>
      <c r="T28" s="3">
        <v>2</v>
      </c>
      <c r="U28" s="3">
        <v>3</v>
      </c>
      <c r="V28" s="3">
        <v>5</v>
      </c>
      <c r="W28" s="3">
        <v>3</v>
      </c>
      <c r="X28" s="3">
        <v>0</v>
      </c>
      <c r="Y28" s="3">
        <v>1</v>
      </c>
      <c r="Z28" s="3">
        <v>2</v>
      </c>
      <c r="AA28" s="3">
        <v>1</v>
      </c>
      <c r="AB28" s="3">
        <v>5</v>
      </c>
      <c r="AC28" s="3">
        <v>2.2000000000000002</v>
      </c>
      <c r="AD28" s="13">
        <v>5</v>
      </c>
      <c r="AG28" s="54">
        <v>27</v>
      </c>
      <c r="AH28" s="3">
        <v>2</v>
      </c>
      <c r="AI28" s="55"/>
      <c r="AM28" s="3">
        <v>8</v>
      </c>
    </row>
    <row r="29" spans="1:39" x14ac:dyDescent="0.25">
      <c r="A29" s="12">
        <v>27</v>
      </c>
      <c r="B29" s="1">
        <v>27</v>
      </c>
      <c r="C29" s="2">
        <v>43441</v>
      </c>
      <c r="D29" s="3" t="s">
        <v>100</v>
      </c>
      <c r="E29" s="4" t="s">
        <v>29</v>
      </c>
      <c r="F29" s="5" t="s">
        <v>35</v>
      </c>
      <c r="G29" s="4" t="s">
        <v>101</v>
      </c>
      <c r="H29" s="5" t="s">
        <v>102</v>
      </c>
      <c r="I29" s="3">
        <v>1</v>
      </c>
      <c r="J29" s="6">
        <v>1.41875</v>
      </c>
      <c r="K29" s="3">
        <v>1</v>
      </c>
      <c r="L29" s="3">
        <v>2</v>
      </c>
      <c r="M29" s="3">
        <v>0.5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/>
      <c r="T29" s="3">
        <v>0</v>
      </c>
      <c r="U29" s="3">
        <v>4</v>
      </c>
      <c r="V29" s="3">
        <v>4</v>
      </c>
      <c r="W29" s="3">
        <v>2</v>
      </c>
      <c r="X29" s="3">
        <v>0</v>
      </c>
      <c r="Y29" s="3">
        <v>0</v>
      </c>
      <c r="Z29" s="3">
        <v>0</v>
      </c>
      <c r="AA29" s="3">
        <v>2</v>
      </c>
      <c r="AB29" s="3">
        <v>2</v>
      </c>
      <c r="AC29" s="3">
        <v>2.8</v>
      </c>
      <c r="AD29" s="13">
        <v>8</v>
      </c>
      <c r="AG29" s="54">
        <v>28</v>
      </c>
      <c r="AH29" s="3">
        <v>8</v>
      </c>
      <c r="AI29" s="55"/>
      <c r="AM29" s="3">
        <v>8</v>
      </c>
    </row>
    <row r="30" spans="1:39" x14ac:dyDescent="0.25">
      <c r="A30" s="12">
        <v>28</v>
      </c>
      <c r="B30" s="1">
        <v>28</v>
      </c>
      <c r="C30" s="2">
        <v>43443</v>
      </c>
      <c r="D30" s="3" t="s">
        <v>103</v>
      </c>
      <c r="E30" s="4" t="s">
        <v>29</v>
      </c>
      <c r="F30" s="5"/>
      <c r="G30" s="4" t="s">
        <v>48</v>
      </c>
      <c r="H30" s="5" t="s">
        <v>104</v>
      </c>
      <c r="I30" s="3">
        <v>1</v>
      </c>
      <c r="J30" s="6">
        <v>1.4131944444444444</v>
      </c>
      <c r="K30" s="3">
        <v>3</v>
      </c>
      <c r="L30" s="3">
        <v>7</v>
      </c>
      <c r="M30" s="3">
        <v>0.42899999999999999</v>
      </c>
      <c r="N30" s="3">
        <v>2</v>
      </c>
      <c r="O30" s="3">
        <v>4</v>
      </c>
      <c r="P30" s="3">
        <v>0.5</v>
      </c>
      <c r="Q30" s="3">
        <v>0</v>
      </c>
      <c r="R30" s="3">
        <v>0</v>
      </c>
      <c r="S30" s="3"/>
      <c r="T30" s="3">
        <v>1</v>
      </c>
      <c r="U30" s="3">
        <v>4</v>
      </c>
      <c r="V30" s="3">
        <v>5</v>
      </c>
      <c r="W30" s="3">
        <v>4</v>
      </c>
      <c r="X30" s="3">
        <v>1</v>
      </c>
      <c r="Y30" s="3">
        <v>3</v>
      </c>
      <c r="Z30" s="3">
        <v>2</v>
      </c>
      <c r="AA30" s="3">
        <v>5</v>
      </c>
      <c r="AB30" s="3">
        <v>8</v>
      </c>
      <c r="AC30" s="3">
        <v>8.1</v>
      </c>
      <c r="AD30" s="13">
        <v>7</v>
      </c>
      <c r="AG30" s="54">
        <v>29</v>
      </c>
      <c r="AH30" s="3">
        <v>9</v>
      </c>
      <c r="AI30" s="55"/>
      <c r="AM30" s="3">
        <v>8</v>
      </c>
    </row>
    <row r="31" spans="1:39" x14ac:dyDescent="0.25">
      <c r="A31" s="12">
        <v>29</v>
      </c>
      <c r="B31" s="1">
        <v>29</v>
      </c>
      <c r="C31" s="2">
        <v>43445</v>
      </c>
      <c r="D31" s="3" t="s">
        <v>105</v>
      </c>
      <c r="E31" s="4" t="s">
        <v>29</v>
      </c>
      <c r="F31" s="5" t="s">
        <v>35</v>
      </c>
      <c r="G31" s="4" t="s">
        <v>106</v>
      </c>
      <c r="H31" s="5" t="s">
        <v>107</v>
      </c>
      <c r="I31" s="3">
        <v>1</v>
      </c>
      <c r="J31" s="6">
        <v>1.15625</v>
      </c>
      <c r="K31" s="3">
        <v>4</v>
      </c>
      <c r="L31" s="3">
        <v>7</v>
      </c>
      <c r="M31" s="3">
        <v>0.57099999999999995</v>
      </c>
      <c r="N31" s="3">
        <v>0</v>
      </c>
      <c r="O31" s="3">
        <v>2</v>
      </c>
      <c r="P31" s="3">
        <v>0</v>
      </c>
      <c r="Q31" s="3">
        <v>1</v>
      </c>
      <c r="R31" s="3">
        <v>2</v>
      </c>
      <c r="S31" s="3">
        <v>0.5</v>
      </c>
      <c r="T31" s="3">
        <v>2</v>
      </c>
      <c r="U31" s="3">
        <v>3</v>
      </c>
      <c r="V31" s="3">
        <v>5</v>
      </c>
      <c r="W31" s="3">
        <v>0</v>
      </c>
      <c r="X31" s="3">
        <v>0</v>
      </c>
      <c r="Y31" s="3">
        <v>1</v>
      </c>
      <c r="Z31" s="3">
        <v>0</v>
      </c>
      <c r="AA31" s="3">
        <v>3</v>
      </c>
      <c r="AB31" s="3">
        <v>9</v>
      </c>
      <c r="AC31" s="3">
        <v>7.1</v>
      </c>
      <c r="AD31" s="13">
        <v>34</v>
      </c>
      <c r="AG31" s="54">
        <v>30</v>
      </c>
      <c r="AH31" s="3">
        <v>15</v>
      </c>
      <c r="AI31" s="55"/>
      <c r="AM31" s="3">
        <v>8</v>
      </c>
    </row>
    <row r="32" spans="1:39" x14ac:dyDescent="0.25">
      <c r="A32" s="12">
        <v>30</v>
      </c>
      <c r="B32" s="1">
        <v>30</v>
      </c>
      <c r="C32" s="2">
        <v>43446</v>
      </c>
      <c r="D32" s="3" t="s">
        <v>108</v>
      </c>
      <c r="E32" s="4" t="s">
        <v>29</v>
      </c>
      <c r="F32" s="5" t="s">
        <v>35</v>
      </c>
      <c r="G32" s="4" t="s">
        <v>92</v>
      </c>
      <c r="H32" s="5" t="s">
        <v>109</v>
      </c>
      <c r="I32" s="3">
        <v>1</v>
      </c>
      <c r="J32" s="6">
        <v>1.3118055555555557</v>
      </c>
      <c r="K32" s="3">
        <v>6</v>
      </c>
      <c r="L32" s="3">
        <v>11</v>
      </c>
      <c r="M32" s="3">
        <v>0.54500000000000004</v>
      </c>
      <c r="N32" s="3">
        <v>1</v>
      </c>
      <c r="O32" s="3">
        <v>5</v>
      </c>
      <c r="P32" s="3">
        <v>0.2</v>
      </c>
      <c r="Q32" s="3">
        <v>2</v>
      </c>
      <c r="R32" s="3">
        <v>2</v>
      </c>
      <c r="S32" s="3">
        <v>1</v>
      </c>
      <c r="T32" s="3">
        <v>0</v>
      </c>
      <c r="U32" s="3">
        <v>4</v>
      </c>
      <c r="V32" s="3">
        <v>4</v>
      </c>
      <c r="W32" s="3">
        <v>5</v>
      </c>
      <c r="X32" s="3">
        <v>0</v>
      </c>
      <c r="Y32" s="3">
        <v>0</v>
      </c>
      <c r="Z32" s="3">
        <v>0</v>
      </c>
      <c r="AA32" s="3">
        <v>1</v>
      </c>
      <c r="AB32" s="3">
        <v>15</v>
      </c>
      <c r="AC32" s="3">
        <v>14</v>
      </c>
      <c r="AD32" s="13">
        <v>12</v>
      </c>
      <c r="AG32" s="54">
        <v>31</v>
      </c>
      <c r="AH32" s="3">
        <v>19</v>
      </c>
      <c r="AI32" s="55"/>
      <c r="AM32" s="3">
        <v>8</v>
      </c>
    </row>
    <row r="33" spans="1:39" x14ac:dyDescent="0.25">
      <c r="A33" s="12">
        <v>31</v>
      </c>
      <c r="B33" s="1">
        <v>31</v>
      </c>
      <c r="C33" s="2">
        <v>43448</v>
      </c>
      <c r="D33" s="3" t="s">
        <v>110</v>
      </c>
      <c r="E33" s="4" t="s">
        <v>29</v>
      </c>
      <c r="F33" s="5" t="s">
        <v>35</v>
      </c>
      <c r="G33" s="4" t="s">
        <v>111</v>
      </c>
      <c r="H33" s="5" t="s">
        <v>112</v>
      </c>
      <c r="I33" s="3">
        <v>1</v>
      </c>
      <c r="J33" s="6">
        <v>1.4979166666666668</v>
      </c>
      <c r="K33" s="3">
        <v>6</v>
      </c>
      <c r="L33" s="3">
        <v>10</v>
      </c>
      <c r="M33" s="3">
        <v>0.6</v>
      </c>
      <c r="N33" s="3">
        <v>5</v>
      </c>
      <c r="O33" s="3">
        <v>7</v>
      </c>
      <c r="P33" s="3">
        <v>0.71399999999999997</v>
      </c>
      <c r="Q33" s="3">
        <v>2</v>
      </c>
      <c r="R33" s="3">
        <v>2</v>
      </c>
      <c r="S33" s="3">
        <v>1</v>
      </c>
      <c r="T33" s="3">
        <v>2</v>
      </c>
      <c r="U33" s="3">
        <v>10</v>
      </c>
      <c r="V33" s="3">
        <v>12</v>
      </c>
      <c r="W33" s="3">
        <v>0</v>
      </c>
      <c r="X33" s="3">
        <v>0</v>
      </c>
      <c r="Y33" s="3">
        <v>2</v>
      </c>
      <c r="Z33" s="3">
        <v>1</v>
      </c>
      <c r="AA33" s="3">
        <v>4</v>
      </c>
      <c r="AB33" s="3">
        <v>19</v>
      </c>
      <c r="AC33" s="3">
        <v>17.600000000000001</v>
      </c>
      <c r="AD33" s="13">
        <v>2</v>
      </c>
      <c r="AG33" s="54">
        <v>32</v>
      </c>
      <c r="AH33" s="3">
        <v>7</v>
      </c>
      <c r="AI33" s="55"/>
      <c r="AM33" s="3">
        <v>8</v>
      </c>
    </row>
    <row r="34" spans="1:39" x14ac:dyDescent="0.25">
      <c r="A34" s="12">
        <v>32</v>
      </c>
      <c r="B34" s="1">
        <v>32</v>
      </c>
      <c r="C34" s="2">
        <v>43450</v>
      </c>
      <c r="D34" s="3" t="s">
        <v>113</v>
      </c>
      <c r="E34" s="4" t="s">
        <v>29</v>
      </c>
      <c r="F34" s="5" t="s">
        <v>35</v>
      </c>
      <c r="G34" s="4" t="s">
        <v>97</v>
      </c>
      <c r="H34" s="5" t="s">
        <v>114</v>
      </c>
      <c r="I34" s="3">
        <v>1</v>
      </c>
      <c r="J34" s="6">
        <v>1.5902777777777777</v>
      </c>
      <c r="K34" s="3">
        <v>3</v>
      </c>
      <c r="L34" s="3">
        <v>9</v>
      </c>
      <c r="M34" s="3">
        <v>0.33300000000000002</v>
      </c>
      <c r="N34" s="3">
        <v>1</v>
      </c>
      <c r="O34" s="3">
        <v>4</v>
      </c>
      <c r="P34" s="3">
        <v>0.25</v>
      </c>
      <c r="Q34" s="3">
        <v>0</v>
      </c>
      <c r="R34" s="3">
        <v>0</v>
      </c>
      <c r="S34" s="3"/>
      <c r="T34" s="3">
        <v>2</v>
      </c>
      <c r="U34" s="3">
        <v>3</v>
      </c>
      <c r="V34" s="3">
        <v>5</v>
      </c>
      <c r="W34" s="3">
        <v>0</v>
      </c>
      <c r="X34" s="3">
        <v>1</v>
      </c>
      <c r="Y34" s="3">
        <v>0</v>
      </c>
      <c r="Z34" s="3">
        <v>0</v>
      </c>
      <c r="AA34" s="3">
        <v>1</v>
      </c>
      <c r="AB34" s="3">
        <v>7</v>
      </c>
      <c r="AC34" s="3">
        <v>4.8</v>
      </c>
      <c r="AD34" s="13">
        <v>-2</v>
      </c>
      <c r="AG34" s="54">
        <v>33</v>
      </c>
      <c r="AH34" s="3">
        <v>7</v>
      </c>
      <c r="AI34" s="55"/>
      <c r="AM34" s="3">
        <v>8</v>
      </c>
    </row>
    <row r="35" spans="1:39" x14ac:dyDescent="0.25">
      <c r="A35" s="12">
        <v>33</v>
      </c>
      <c r="B35" s="1">
        <v>33</v>
      </c>
      <c r="C35" s="2">
        <v>43453</v>
      </c>
      <c r="D35" s="3" t="s">
        <v>115</v>
      </c>
      <c r="E35" s="4" t="s">
        <v>29</v>
      </c>
      <c r="F35" s="5"/>
      <c r="G35" s="4" t="s">
        <v>116</v>
      </c>
      <c r="H35" s="5" t="s">
        <v>93</v>
      </c>
      <c r="I35" s="3">
        <v>1</v>
      </c>
      <c r="J35" s="6">
        <v>1.1666666666666667</v>
      </c>
      <c r="K35" s="3">
        <v>2</v>
      </c>
      <c r="L35" s="3">
        <v>8</v>
      </c>
      <c r="M35" s="3">
        <v>0.25</v>
      </c>
      <c r="N35" s="3">
        <v>1</v>
      </c>
      <c r="O35" s="3">
        <v>6</v>
      </c>
      <c r="P35" s="3">
        <v>0.16700000000000001</v>
      </c>
      <c r="Q35" s="3">
        <v>2</v>
      </c>
      <c r="R35" s="3">
        <v>2</v>
      </c>
      <c r="S35" s="3">
        <v>1</v>
      </c>
      <c r="T35" s="3">
        <v>1</v>
      </c>
      <c r="U35" s="3">
        <v>1</v>
      </c>
      <c r="V35" s="3">
        <v>2</v>
      </c>
      <c r="W35" s="3">
        <v>1</v>
      </c>
      <c r="X35" s="3">
        <v>2</v>
      </c>
      <c r="Y35" s="3">
        <v>1</v>
      </c>
      <c r="Z35" s="3">
        <v>1</v>
      </c>
      <c r="AA35" s="3">
        <v>3</v>
      </c>
      <c r="AB35" s="3">
        <v>7</v>
      </c>
      <c r="AC35" s="3">
        <v>4.4000000000000004</v>
      </c>
      <c r="AD35" s="13">
        <v>6</v>
      </c>
      <c r="AG35" s="54">
        <v>34</v>
      </c>
      <c r="AH35" s="3">
        <v>9</v>
      </c>
      <c r="AI35" s="55"/>
      <c r="AM35" s="3">
        <v>9</v>
      </c>
    </row>
    <row r="36" spans="1:39" x14ac:dyDescent="0.25">
      <c r="A36" s="12">
        <v>34</v>
      </c>
      <c r="B36" s="3"/>
      <c r="C36" s="2">
        <v>43455</v>
      </c>
      <c r="D36" s="3" t="s">
        <v>117</v>
      </c>
      <c r="E36" s="4" t="s">
        <v>29</v>
      </c>
      <c r="F36" s="5"/>
      <c r="G36" s="4" t="s">
        <v>30</v>
      </c>
      <c r="H36" s="5" t="s">
        <v>65</v>
      </c>
      <c r="I36" s="57" t="s">
        <v>118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9"/>
      <c r="AG36" s="54">
        <v>35</v>
      </c>
      <c r="AH36" s="3">
        <v>18</v>
      </c>
      <c r="AI36" s="55"/>
      <c r="AM36" s="3">
        <v>9</v>
      </c>
    </row>
    <row r="37" spans="1:39" x14ac:dyDescent="0.25">
      <c r="A37" s="12">
        <v>35</v>
      </c>
      <c r="B37" s="1">
        <v>34</v>
      </c>
      <c r="C37" s="2">
        <v>43456</v>
      </c>
      <c r="D37" s="3" t="s">
        <v>119</v>
      </c>
      <c r="E37" s="4" t="s">
        <v>29</v>
      </c>
      <c r="F37" s="5" t="s">
        <v>35</v>
      </c>
      <c r="G37" s="4" t="s">
        <v>51</v>
      </c>
      <c r="H37" s="5" t="s">
        <v>120</v>
      </c>
      <c r="I37" s="3">
        <v>1</v>
      </c>
      <c r="J37" s="6">
        <v>1.0256944444444445</v>
      </c>
      <c r="K37" s="3">
        <v>3</v>
      </c>
      <c r="L37" s="3">
        <v>12</v>
      </c>
      <c r="M37" s="3">
        <v>0.25</v>
      </c>
      <c r="N37" s="3">
        <v>1</v>
      </c>
      <c r="O37" s="3">
        <v>5</v>
      </c>
      <c r="P37" s="3">
        <v>0.2</v>
      </c>
      <c r="Q37" s="3">
        <v>2</v>
      </c>
      <c r="R37" s="3">
        <v>2</v>
      </c>
      <c r="S37" s="3">
        <v>1</v>
      </c>
      <c r="T37" s="3">
        <v>0</v>
      </c>
      <c r="U37" s="3">
        <v>3</v>
      </c>
      <c r="V37" s="3">
        <v>3</v>
      </c>
      <c r="W37" s="3">
        <v>0</v>
      </c>
      <c r="X37" s="3">
        <v>0</v>
      </c>
      <c r="Y37" s="3">
        <v>0</v>
      </c>
      <c r="Z37" s="3">
        <v>3</v>
      </c>
      <c r="AA37" s="3">
        <v>3</v>
      </c>
      <c r="AB37" s="3">
        <v>9</v>
      </c>
      <c r="AC37" s="3">
        <v>-1.5</v>
      </c>
      <c r="AD37" s="13">
        <v>-7</v>
      </c>
      <c r="AG37" s="54">
        <v>36</v>
      </c>
      <c r="AH37" s="3">
        <v>2</v>
      </c>
      <c r="AI37" s="55"/>
      <c r="AM37" s="3">
        <v>9</v>
      </c>
    </row>
    <row r="38" spans="1:39" x14ac:dyDescent="0.25">
      <c r="A38" s="12">
        <v>36</v>
      </c>
      <c r="B38" s="1">
        <v>35</v>
      </c>
      <c r="C38" s="2">
        <v>43460</v>
      </c>
      <c r="D38" s="3" t="s">
        <v>121</v>
      </c>
      <c r="E38" s="4" t="s">
        <v>29</v>
      </c>
      <c r="F38" s="5" t="s">
        <v>35</v>
      </c>
      <c r="G38" s="4" t="s">
        <v>86</v>
      </c>
      <c r="H38" s="5" t="s">
        <v>79</v>
      </c>
      <c r="I38" s="3">
        <v>1</v>
      </c>
      <c r="J38" s="6">
        <v>1.4138888888888888</v>
      </c>
      <c r="K38" s="3">
        <v>7</v>
      </c>
      <c r="L38" s="3">
        <v>10</v>
      </c>
      <c r="M38" s="3">
        <v>0.7</v>
      </c>
      <c r="N38" s="3">
        <v>4</v>
      </c>
      <c r="O38" s="3">
        <v>7</v>
      </c>
      <c r="P38" s="3">
        <v>0.57099999999999995</v>
      </c>
      <c r="Q38" s="3">
        <v>0</v>
      </c>
      <c r="R38" s="3">
        <v>0</v>
      </c>
      <c r="S38" s="3"/>
      <c r="T38" s="3">
        <v>1</v>
      </c>
      <c r="U38" s="3">
        <v>5</v>
      </c>
      <c r="V38" s="3">
        <v>6</v>
      </c>
      <c r="W38" s="3">
        <v>2</v>
      </c>
      <c r="X38" s="3">
        <v>1</v>
      </c>
      <c r="Y38" s="3">
        <v>0</v>
      </c>
      <c r="Z38" s="3">
        <v>4</v>
      </c>
      <c r="AA38" s="3">
        <v>2</v>
      </c>
      <c r="AB38" s="3">
        <v>18</v>
      </c>
      <c r="AC38" s="3">
        <v>13.6</v>
      </c>
      <c r="AD38" s="13">
        <v>5</v>
      </c>
      <c r="AG38" s="54">
        <v>37</v>
      </c>
      <c r="AH38" s="3">
        <v>10</v>
      </c>
      <c r="AI38" s="55"/>
      <c r="AM38" s="3">
        <v>9</v>
      </c>
    </row>
    <row r="39" spans="1:39" x14ac:dyDescent="0.25">
      <c r="A39" s="12">
        <v>37</v>
      </c>
      <c r="B39" s="1">
        <v>36</v>
      </c>
      <c r="C39" s="2">
        <v>43462</v>
      </c>
      <c r="D39" s="3" t="s">
        <v>122</v>
      </c>
      <c r="E39" s="4" t="s">
        <v>29</v>
      </c>
      <c r="F39" s="5" t="s">
        <v>35</v>
      </c>
      <c r="G39" s="4" t="s">
        <v>78</v>
      </c>
      <c r="H39" s="5" t="s">
        <v>123</v>
      </c>
      <c r="I39" s="3">
        <v>1</v>
      </c>
      <c r="J39" s="7">
        <v>0.76736111111111116</v>
      </c>
      <c r="K39" s="3">
        <v>1</v>
      </c>
      <c r="L39" s="3">
        <v>6</v>
      </c>
      <c r="M39" s="3">
        <v>0.16700000000000001</v>
      </c>
      <c r="N39" s="3">
        <v>0</v>
      </c>
      <c r="O39" s="3">
        <v>1</v>
      </c>
      <c r="P39" s="3">
        <v>0</v>
      </c>
      <c r="Q39" s="3">
        <v>0</v>
      </c>
      <c r="R39" s="3">
        <v>0</v>
      </c>
      <c r="S39" s="3"/>
      <c r="T39" s="3">
        <v>2</v>
      </c>
      <c r="U39" s="3">
        <v>2</v>
      </c>
      <c r="V39" s="3">
        <v>4</v>
      </c>
      <c r="W39" s="3">
        <v>2</v>
      </c>
      <c r="X39" s="3">
        <v>0</v>
      </c>
      <c r="Y39" s="3">
        <v>1</v>
      </c>
      <c r="Z39" s="3">
        <v>2</v>
      </c>
      <c r="AA39" s="3">
        <v>4</v>
      </c>
      <c r="AB39" s="3">
        <v>2</v>
      </c>
      <c r="AC39" s="3">
        <v>-1.3</v>
      </c>
      <c r="AD39" s="13">
        <v>-9</v>
      </c>
      <c r="AG39" s="54">
        <v>38</v>
      </c>
      <c r="AH39" s="3">
        <v>2</v>
      </c>
      <c r="AI39" s="55"/>
      <c r="AM39" s="3">
        <v>9</v>
      </c>
    </row>
    <row r="40" spans="1:39" x14ac:dyDescent="0.25">
      <c r="A40" s="12">
        <v>38</v>
      </c>
      <c r="B40" s="1">
        <v>37</v>
      </c>
      <c r="C40" s="2">
        <v>43464</v>
      </c>
      <c r="D40" s="3" t="s">
        <v>124</v>
      </c>
      <c r="E40" s="4" t="s">
        <v>29</v>
      </c>
      <c r="F40" s="5"/>
      <c r="G40" s="4" t="s">
        <v>75</v>
      </c>
      <c r="H40" s="5" t="s">
        <v>125</v>
      </c>
      <c r="I40" s="3">
        <v>1</v>
      </c>
      <c r="J40" s="6">
        <v>1.211111111111111</v>
      </c>
      <c r="K40" s="3">
        <v>4</v>
      </c>
      <c r="L40" s="3">
        <v>8</v>
      </c>
      <c r="M40" s="3">
        <v>0.5</v>
      </c>
      <c r="N40" s="3">
        <v>2</v>
      </c>
      <c r="O40" s="3">
        <v>5</v>
      </c>
      <c r="P40" s="3">
        <v>0.4</v>
      </c>
      <c r="Q40" s="3">
        <v>0</v>
      </c>
      <c r="R40" s="3">
        <v>0</v>
      </c>
      <c r="S40" s="3"/>
      <c r="T40" s="3">
        <v>1</v>
      </c>
      <c r="U40" s="3">
        <v>3</v>
      </c>
      <c r="V40" s="3">
        <v>4</v>
      </c>
      <c r="W40" s="3">
        <v>0</v>
      </c>
      <c r="X40" s="3">
        <v>2</v>
      </c>
      <c r="Y40" s="3">
        <v>2</v>
      </c>
      <c r="Z40" s="3">
        <v>0</v>
      </c>
      <c r="AA40" s="3">
        <v>1</v>
      </c>
      <c r="AB40" s="3">
        <v>10</v>
      </c>
      <c r="AC40" s="3">
        <v>10.6</v>
      </c>
      <c r="AD40" s="13">
        <v>5</v>
      </c>
      <c r="AG40" s="54">
        <v>39</v>
      </c>
      <c r="AH40" s="3">
        <v>0</v>
      </c>
      <c r="AI40" s="55"/>
      <c r="AM40" s="3">
        <v>9</v>
      </c>
    </row>
    <row r="41" spans="1:39" x14ac:dyDescent="0.25">
      <c r="A41" s="12">
        <v>39</v>
      </c>
      <c r="B41" s="1">
        <v>38</v>
      </c>
      <c r="C41" s="2">
        <v>43466</v>
      </c>
      <c r="D41" s="3" t="s">
        <v>126</v>
      </c>
      <c r="E41" s="4" t="s">
        <v>29</v>
      </c>
      <c r="F41" s="5"/>
      <c r="G41" s="4" t="s">
        <v>59</v>
      </c>
      <c r="H41" s="5" t="s">
        <v>125</v>
      </c>
      <c r="I41" s="3">
        <v>1</v>
      </c>
      <c r="J41" s="6">
        <v>1.2770833333333333</v>
      </c>
      <c r="K41" s="3">
        <v>1</v>
      </c>
      <c r="L41" s="3">
        <v>4</v>
      </c>
      <c r="M41" s="3">
        <v>0.25</v>
      </c>
      <c r="N41" s="3">
        <v>0</v>
      </c>
      <c r="O41" s="3">
        <v>2</v>
      </c>
      <c r="P41" s="3">
        <v>0</v>
      </c>
      <c r="Q41" s="3">
        <v>0</v>
      </c>
      <c r="R41" s="3">
        <v>0</v>
      </c>
      <c r="S41" s="3"/>
      <c r="T41" s="3">
        <v>2</v>
      </c>
      <c r="U41" s="3">
        <v>2</v>
      </c>
      <c r="V41" s="3">
        <v>4</v>
      </c>
      <c r="W41" s="3">
        <v>1</v>
      </c>
      <c r="X41" s="3">
        <v>0</v>
      </c>
      <c r="Y41" s="3">
        <v>1</v>
      </c>
      <c r="Z41" s="3">
        <v>1</v>
      </c>
      <c r="AA41" s="3">
        <v>4</v>
      </c>
      <c r="AB41" s="3">
        <v>2</v>
      </c>
      <c r="AC41" s="3">
        <v>0.4</v>
      </c>
      <c r="AD41" s="13">
        <v>16</v>
      </c>
      <c r="AG41" s="54">
        <v>40</v>
      </c>
      <c r="AH41" s="3">
        <v>12</v>
      </c>
      <c r="AI41" s="55"/>
      <c r="AM41" s="3">
        <v>9</v>
      </c>
    </row>
    <row r="42" spans="1:39" ht="15.75" thickBot="1" x14ac:dyDescent="0.3">
      <c r="A42" s="12">
        <v>40</v>
      </c>
      <c r="B42" s="1">
        <v>39</v>
      </c>
      <c r="C42" s="2">
        <v>43468</v>
      </c>
      <c r="D42" s="3" t="s">
        <v>127</v>
      </c>
      <c r="E42" s="4" t="s">
        <v>29</v>
      </c>
      <c r="F42" s="5" t="s">
        <v>35</v>
      </c>
      <c r="G42" s="4" t="s">
        <v>128</v>
      </c>
      <c r="H42" s="5" t="s">
        <v>129</v>
      </c>
      <c r="I42" s="3">
        <v>1</v>
      </c>
      <c r="J42" s="6">
        <v>1.0819444444444444</v>
      </c>
      <c r="K42" s="3">
        <v>0</v>
      </c>
      <c r="L42" s="3">
        <v>7</v>
      </c>
      <c r="M42" s="3">
        <v>0</v>
      </c>
      <c r="N42" s="3">
        <v>0</v>
      </c>
      <c r="O42" s="3">
        <v>6</v>
      </c>
      <c r="P42" s="3">
        <v>0</v>
      </c>
      <c r="Q42" s="3">
        <v>0</v>
      </c>
      <c r="R42" s="3">
        <v>0</v>
      </c>
      <c r="S42" s="3"/>
      <c r="T42" s="3">
        <v>0</v>
      </c>
      <c r="U42" s="3">
        <v>4</v>
      </c>
      <c r="V42" s="3">
        <v>4</v>
      </c>
      <c r="W42" s="3">
        <v>1</v>
      </c>
      <c r="X42" s="3">
        <v>0</v>
      </c>
      <c r="Y42" s="3">
        <v>1</v>
      </c>
      <c r="Z42" s="3">
        <v>0</v>
      </c>
      <c r="AA42" s="3">
        <v>3</v>
      </c>
      <c r="AB42" s="3">
        <v>0</v>
      </c>
      <c r="AC42" s="3">
        <v>-3.5</v>
      </c>
      <c r="AD42" s="13">
        <v>-26</v>
      </c>
      <c r="AG42" s="54">
        <v>41</v>
      </c>
      <c r="AH42" s="3">
        <v>15</v>
      </c>
      <c r="AI42" s="55"/>
      <c r="AM42" s="3">
        <v>10</v>
      </c>
    </row>
    <row r="43" spans="1:39" ht="15.75" thickBot="1" x14ac:dyDescent="0.3">
      <c r="A43" s="14" t="s">
        <v>84</v>
      </c>
      <c r="B43" s="8" t="s">
        <v>1</v>
      </c>
      <c r="C43" s="8" t="s">
        <v>2</v>
      </c>
      <c r="D43" s="8" t="s">
        <v>3</v>
      </c>
      <c r="E43" s="8" t="s">
        <v>4</v>
      </c>
      <c r="F43" s="8"/>
      <c r="G43" s="8" t="s">
        <v>5</v>
      </c>
      <c r="H43" s="8"/>
      <c r="I43" s="8" t="s">
        <v>6</v>
      </c>
      <c r="J43" s="8" t="s">
        <v>7</v>
      </c>
      <c r="K43" s="8" t="s">
        <v>8</v>
      </c>
      <c r="L43" s="8" t="s">
        <v>9</v>
      </c>
      <c r="M43" s="8" t="s">
        <v>10</v>
      </c>
      <c r="N43" s="8" t="s">
        <v>11</v>
      </c>
      <c r="O43" s="8" t="s">
        <v>12</v>
      </c>
      <c r="P43" s="8" t="s">
        <v>13</v>
      </c>
      <c r="Q43" s="8" t="s">
        <v>14</v>
      </c>
      <c r="R43" s="8" t="s">
        <v>15</v>
      </c>
      <c r="S43" s="8" t="s">
        <v>16</v>
      </c>
      <c r="T43" s="8" t="s">
        <v>17</v>
      </c>
      <c r="U43" s="8" t="s">
        <v>18</v>
      </c>
      <c r="V43" s="8" t="s">
        <v>19</v>
      </c>
      <c r="W43" s="8" t="s">
        <v>20</v>
      </c>
      <c r="X43" s="8" t="s">
        <v>21</v>
      </c>
      <c r="Y43" s="8" t="s">
        <v>22</v>
      </c>
      <c r="Z43" s="8" t="s">
        <v>23</v>
      </c>
      <c r="AA43" s="8" t="s">
        <v>24</v>
      </c>
      <c r="AB43" s="8" t="s">
        <v>25</v>
      </c>
      <c r="AC43" s="8" t="s">
        <v>26</v>
      </c>
      <c r="AD43" s="15" t="s">
        <v>27</v>
      </c>
      <c r="AG43" s="54">
        <v>42</v>
      </c>
      <c r="AH43" s="3">
        <v>8</v>
      </c>
      <c r="AI43" s="55"/>
      <c r="AM43" s="3">
        <v>10</v>
      </c>
    </row>
    <row r="44" spans="1:39" x14ac:dyDescent="0.25">
      <c r="A44" s="12">
        <v>41</v>
      </c>
      <c r="B44" s="1">
        <v>40</v>
      </c>
      <c r="C44" s="2">
        <v>43470</v>
      </c>
      <c r="D44" s="3" t="s">
        <v>130</v>
      </c>
      <c r="E44" s="4" t="s">
        <v>29</v>
      </c>
      <c r="F44" s="5" t="s">
        <v>35</v>
      </c>
      <c r="G44" s="4" t="s">
        <v>48</v>
      </c>
      <c r="H44" s="5" t="s">
        <v>43</v>
      </c>
      <c r="I44" s="3">
        <v>1</v>
      </c>
      <c r="J44" s="6">
        <v>1.684722222222222</v>
      </c>
      <c r="K44" s="3">
        <v>5</v>
      </c>
      <c r="L44" s="3">
        <v>7</v>
      </c>
      <c r="M44" s="3">
        <v>0.71399999999999997</v>
      </c>
      <c r="N44" s="3">
        <v>2</v>
      </c>
      <c r="O44" s="3">
        <v>3</v>
      </c>
      <c r="P44" s="3">
        <v>0.66700000000000004</v>
      </c>
      <c r="Q44" s="3">
        <v>0</v>
      </c>
      <c r="R44" s="3">
        <v>0</v>
      </c>
      <c r="S44" s="3"/>
      <c r="T44" s="3">
        <v>2</v>
      </c>
      <c r="U44" s="3">
        <v>6</v>
      </c>
      <c r="V44" s="3">
        <v>8</v>
      </c>
      <c r="W44" s="3">
        <v>0</v>
      </c>
      <c r="X44" s="3">
        <v>1</v>
      </c>
      <c r="Y44" s="3">
        <v>1</v>
      </c>
      <c r="Z44" s="3">
        <v>2</v>
      </c>
      <c r="AA44" s="3">
        <v>2</v>
      </c>
      <c r="AB44" s="3">
        <v>12</v>
      </c>
      <c r="AC44" s="3">
        <v>11.2</v>
      </c>
      <c r="AD44" s="13">
        <v>17</v>
      </c>
      <c r="AG44" s="54">
        <v>43</v>
      </c>
      <c r="AH44" s="3">
        <v>16</v>
      </c>
      <c r="AI44" s="55"/>
      <c r="AM44" s="3">
        <v>10</v>
      </c>
    </row>
    <row r="45" spans="1:39" x14ac:dyDescent="0.25">
      <c r="A45" s="12">
        <v>42</v>
      </c>
      <c r="B45" s="1">
        <v>41</v>
      </c>
      <c r="C45" s="2">
        <v>43471</v>
      </c>
      <c r="D45" s="3" t="s">
        <v>131</v>
      </c>
      <c r="E45" s="4" t="s">
        <v>29</v>
      </c>
      <c r="F45" s="5"/>
      <c r="G45" s="4" t="s">
        <v>116</v>
      </c>
      <c r="H45" s="5" t="s">
        <v>65</v>
      </c>
      <c r="I45" s="3">
        <v>1</v>
      </c>
      <c r="J45" s="7">
        <v>0.80763888888888891</v>
      </c>
      <c r="K45" s="3">
        <v>5</v>
      </c>
      <c r="L45" s="3">
        <v>9</v>
      </c>
      <c r="M45" s="3">
        <v>0.55600000000000005</v>
      </c>
      <c r="N45" s="3">
        <v>5</v>
      </c>
      <c r="O45" s="3">
        <v>8</v>
      </c>
      <c r="P45" s="3">
        <v>0.625</v>
      </c>
      <c r="Q45" s="3">
        <v>0</v>
      </c>
      <c r="R45" s="3">
        <v>0</v>
      </c>
      <c r="S45" s="3"/>
      <c r="T45" s="3">
        <v>0</v>
      </c>
      <c r="U45" s="3">
        <v>0</v>
      </c>
      <c r="V45" s="3">
        <v>0</v>
      </c>
      <c r="W45" s="3">
        <v>1</v>
      </c>
      <c r="X45" s="3">
        <v>1</v>
      </c>
      <c r="Y45" s="3">
        <v>0</v>
      </c>
      <c r="Z45" s="3">
        <v>1</v>
      </c>
      <c r="AA45" s="3">
        <v>3</v>
      </c>
      <c r="AB45" s="3">
        <v>15</v>
      </c>
      <c r="AC45" s="3">
        <v>10.199999999999999</v>
      </c>
      <c r="AD45" s="13">
        <v>6</v>
      </c>
      <c r="AG45" s="54">
        <v>44</v>
      </c>
      <c r="AH45" s="3">
        <v>15</v>
      </c>
      <c r="AI45" s="55"/>
      <c r="AM45" s="3">
        <v>10</v>
      </c>
    </row>
    <row r="46" spans="1:39" x14ac:dyDescent="0.25">
      <c r="A46" s="12">
        <v>43</v>
      </c>
      <c r="B46" s="3"/>
      <c r="C46" s="2">
        <v>43473</v>
      </c>
      <c r="D46" s="3" t="s">
        <v>132</v>
      </c>
      <c r="E46" s="4" t="s">
        <v>29</v>
      </c>
      <c r="F46" s="5"/>
      <c r="G46" s="4" t="s">
        <v>81</v>
      </c>
      <c r="H46" s="5" t="s">
        <v>93</v>
      </c>
      <c r="I46" s="57" t="s">
        <v>118</v>
      </c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9"/>
      <c r="AG46" s="54">
        <v>45</v>
      </c>
      <c r="AH46" s="3">
        <v>9</v>
      </c>
      <c r="AI46" s="55"/>
      <c r="AM46" s="3">
        <v>10</v>
      </c>
    </row>
    <row r="47" spans="1:39" x14ac:dyDescent="0.25">
      <c r="A47" s="12">
        <v>44</v>
      </c>
      <c r="B47" s="1">
        <v>42</v>
      </c>
      <c r="C47" s="2">
        <v>43476</v>
      </c>
      <c r="D47" s="3" t="s">
        <v>133</v>
      </c>
      <c r="E47" s="4" t="s">
        <v>29</v>
      </c>
      <c r="F47" s="5"/>
      <c r="G47" s="4" t="s">
        <v>101</v>
      </c>
      <c r="H47" s="5" t="s">
        <v>52</v>
      </c>
      <c r="I47" s="3">
        <v>1</v>
      </c>
      <c r="J47" s="6">
        <v>1.0597222222222222</v>
      </c>
      <c r="K47" s="3">
        <v>2</v>
      </c>
      <c r="L47" s="3">
        <v>4</v>
      </c>
      <c r="M47" s="3">
        <v>0.5</v>
      </c>
      <c r="N47" s="3">
        <v>2</v>
      </c>
      <c r="O47" s="3">
        <v>3</v>
      </c>
      <c r="P47" s="3">
        <v>0.66700000000000004</v>
      </c>
      <c r="Q47" s="3">
        <v>2</v>
      </c>
      <c r="R47" s="3">
        <v>2</v>
      </c>
      <c r="S47" s="3">
        <v>1</v>
      </c>
      <c r="T47" s="3">
        <v>0</v>
      </c>
      <c r="U47" s="3">
        <v>2</v>
      </c>
      <c r="V47" s="3">
        <v>2</v>
      </c>
      <c r="W47" s="3">
        <v>4</v>
      </c>
      <c r="X47" s="3">
        <v>3</v>
      </c>
      <c r="Y47" s="3">
        <v>2</v>
      </c>
      <c r="Z47" s="3">
        <v>0</v>
      </c>
      <c r="AA47" s="3">
        <v>2</v>
      </c>
      <c r="AB47" s="3">
        <v>8</v>
      </c>
      <c r="AC47" s="3">
        <v>13</v>
      </c>
      <c r="AD47" s="13">
        <v>13</v>
      </c>
      <c r="AG47" s="54">
        <v>46</v>
      </c>
      <c r="AH47" s="3">
        <v>24</v>
      </c>
      <c r="AI47" s="55"/>
      <c r="AM47" s="3">
        <v>10</v>
      </c>
    </row>
    <row r="48" spans="1:39" x14ac:dyDescent="0.25">
      <c r="A48" s="12">
        <v>45</v>
      </c>
      <c r="B48" s="1">
        <v>43</v>
      </c>
      <c r="C48" s="2">
        <v>43478</v>
      </c>
      <c r="D48" s="3" t="s">
        <v>134</v>
      </c>
      <c r="E48" s="4" t="s">
        <v>29</v>
      </c>
      <c r="F48" s="5" t="s">
        <v>35</v>
      </c>
      <c r="G48" s="4" t="s">
        <v>36</v>
      </c>
      <c r="H48" s="5" t="s">
        <v>79</v>
      </c>
      <c r="I48" s="3">
        <v>1</v>
      </c>
      <c r="J48" s="6">
        <v>1.7388888888888889</v>
      </c>
      <c r="K48" s="3">
        <v>5</v>
      </c>
      <c r="L48" s="3">
        <v>12</v>
      </c>
      <c r="M48" s="3">
        <v>0.41699999999999998</v>
      </c>
      <c r="N48" s="3">
        <v>3</v>
      </c>
      <c r="O48" s="3">
        <v>8</v>
      </c>
      <c r="P48" s="3">
        <v>0.375</v>
      </c>
      <c r="Q48" s="3">
        <v>3</v>
      </c>
      <c r="R48" s="3">
        <v>4</v>
      </c>
      <c r="S48" s="3">
        <v>0.75</v>
      </c>
      <c r="T48" s="3">
        <v>0</v>
      </c>
      <c r="U48" s="3">
        <v>9</v>
      </c>
      <c r="V48" s="3">
        <v>9</v>
      </c>
      <c r="W48" s="3">
        <v>0</v>
      </c>
      <c r="X48" s="3">
        <v>2</v>
      </c>
      <c r="Y48" s="3">
        <v>2</v>
      </c>
      <c r="Z48" s="3">
        <v>1</v>
      </c>
      <c r="AA48" s="3">
        <v>2</v>
      </c>
      <c r="AB48" s="3">
        <v>16</v>
      </c>
      <c r="AC48" s="3">
        <v>13.5</v>
      </c>
      <c r="AD48" s="13">
        <v>3</v>
      </c>
      <c r="AG48" s="54">
        <v>47</v>
      </c>
      <c r="AH48" s="3">
        <v>6</v>
      </c>
      <c r="AI48" s="55"/>
      <c r="AM48" s="3">
        <v>11</v>
      </c>
    </row>
    <row r="49" spans="1:39" x14ac:dyDescent="0.25">
      <c r="A49" s="12">
        <v>46</v>
      </c>
      <c r="B49" s="1">
        <v>44</v>
      </c>
      <c r="C49" s="2">
        <v>43481</v>
      </c>
      <c r="D49" s="3" t="s">
        <v>135</v>
      </c>
      <c r="E49" s="4" t="s">
        <v>29</v>
      </c>
      <c r="F49" s="5" t="s">
        <v>35</v>
      </c>
      <c r="G49" s="4" t="s">
        <v>33</v>
      </c>
      <c r="H49" s="5" t="s">
        <v>114</v>
      </c>
      <c r="I49" s="3">
        <v>1</v>
      </c>
      <c r="J49" s="6">
        <v>1.2840277777777778</v>
      </c>
      <c r="K49" s="3">
        <v>6</v>
      </c>
      <c r="L49" s="3">
        <v>15</v>
      </c>
      <c r="M49" s="3">
        <v>0.4</v>
      </c>
      <c r="N49" s="3">
        <v>3</v>
      </c>
      <c r="O49" s="3">
        <v>8</v>
      </c>
      <c r="P49" s="3">
        <v>0.375</v>
      </c>
      <c r="Q49" s="3">
        <v>0</v>
      </c>
      <c r="R49" s="3">
        <v>0</v>
      </c>
      <c r="S49" s="3"/>
      <c r="T49" s="3">
        <v>2</v>
      </c>
      <c r="U49" s="3">
        <v>4</v>
      </c>
      <c r="V49" s="3">
        <v>6</v>
      </c>
      <c r="W49" s="3">
        <v>1</v>
      </c>
      <c r="X49" s="3">
        <v>0</v>
      </c>
      <c r="Y49" s="3">
        <v>1</v>
      </c>
      <c r="Z49" s="3">
        <v>2</v>
      </c>
      <c r="AA49" s="3">
        <v>2</v>
      </c>
      <c r="AB49" s="3">
        <v>15</v>
      </c>
      <c r="AC49" s="3">
        <v>8.1</v>
      </c>
      <c r="AD49" s="13">
        <v>-7</v>
      </c>
      <c r="AG49" s="54">
        <v>48</v>
      </c>
      <c r="AH49" s="3">
        <v>10</v>
      </c>
      <c r="AI49" s="55"/>
      <c r="AM49" s="3">
        <v>11</v>
      </c>
    </row>
    <row r="50" spans="1:39" x14ac:dyDescent="0.25">
      <c r="A50" s="12">
        <v>47</v>
      </c>
      <c r="B50" s="1">
        <v>45</v>
      </c>
      <c r="C50" s="2">
        <v>43482</v>
      </c>
      <c r="D50" s="3" t="s">
        <v>136</v>
      </c>
      <c r="E50" s="4" t="s">
        <v>29</v>
      </c>
      <c r="F50" s="5"/>
      <c r="G50" s="4" t="s">
        <v>54</v>
      </c>
      <c r="H50" s="5" t="s">
        <v>79</v>
      </c>
      <c r="I50" s="3">
        <v>1</v>
      </c>
      <c r="J50" s="6">
        <v>1.0916666666666666</v>
      </c>
      <c r="K50" s="3">
        <v>3</v>
      </c>
      <c r="L50" s="3">
        <v>6</v>
      </c>
      <c r="M50" s="3">
        <v>0.5</v>
      </c>
      <c r="N50" s="3">
        <v>1</v>
      </c>
      <c r="O50" s="3">
        <v>3</v>
      </c>
      <c r="P50" s="3">
        <v>0.33300000000000002</v>
      </c>
      <c r="Q50" s="3">
        <v>2</v>
      </c>
      <c r="R50" s="3">
        <v>3</v>
      </c>
      <c r="S50" s="3">
        <v>0.66700000000000004</v>
      </c>
      <c r="T50" s="3">
        <v>0</v>
      </c>
      <c r="U50" s="3">
        <v>1</v>
      </c>
      <c r="V50" s="3">
        <v>1</v>
      </c>
      <c r="W50" s="3">
        <v>1</v>
      </c>
      <c r="X50" s="3">
        <v>1</v>
      </c>
      <c r="Y50" s="3">
        <v>0</v>
      </c>
      <c r="Z50" s="3">
        <v>0</v>
      </c>
      <c r="AA50" s="3">
        <v>2</v>
      </c>
      <c r="AB50" s="3">
        <v>9</v>
      </c>
      <c r="AC50" s="3">
        <v>6.8</v>
      </c>
      <c r="AD50" s="13">
        <v>3</v>
      </c>
      <c r="AG50" s="54">
        <v>49</v>
      </c>
      <c r="AH50" s="3">
        <v>22</v>
      </c>
      <c r="AI50" s="55"/>
      <c r="AM50" s="3">
        <v>11</v>
      </c>
    </row>
    <row r="51" spans="1:39" x14ac:dyDescent="0.25">
      <c r="A51" s="12">
        <v>48</v>
      </c>
      <c r="B51" s="1">
        <v>46</v>
      </c>
      <c r="C51" s="2">
        <v>43484</v>
      </c>
      <c r="D51" s="3" t="s">
        <v>137</v>
      </c>
      <c r="E51" s="4" t="s">
        <v>29</v>
      </c>
      <c r="F51" s="5"/>
      <c r="G51" s="4" t="s">
        <v>89</v>
      </c>
      <c r="H51" s="5" t="s">
        <v>138</v>
      </c>
      <c r="I51" s="3">
        <v>1</v>
      </c>
      <c r="J51" s="7">
        <v>0.94513888888888886</v>
      </c>
      <c r="K51" s="3">
        <v>8</v>
      </c>
      <c r="L51" s="3">
        <v>12</v>
      </c>
      <c r="M51" s="3">
        <v>0.66700000000000004</v>
      </c>
      <c r="N51" s="3">
        <v>8</v>
      </c>
      <c r="O51" s="3">
        <v>12</v>
      </c>
      <c r="P51" s="3">
        <v>0.66700000000000004</v>
      </c>
      <c r="Q51" s="3">
        <v>0</v>
      </c>
      <c r="R51" s="3">
        <v>0</v>
      </c>
      <c r="S51" s="3"/>
      <c r="T51" s="3">
        <v>0</v>
      </c>
      <c r="U51" s="3">
        <v>6</v>
      </c>
      <c r="V51" s="3">
        <v>6</v>
      </c>
      <c r="W51" s="3">
        <v>3</v>
      </c>
      <c r="X51" s="3">
        <v>2</v>
      </c>
      <c r="Y51" s="3">
        <v>1</v>
      </c>
      <c r="Z51" s="3">
        <v>0</v>
      </c>
      <c r="AA51" s="3">
        <v>1</v>
      </c>
      <c r="AB51" s="3">
        <v>24</v>
      </c>
      <c r="AC51" s="3">
        <v>25</v>
      </c>
      <c r="AD51" s="13">
        <v>22</v>
      </c>
      <c r="AG51" s="54">
        <v>50</v>
      </c>
      <c r="AH51" s="3">
        <v>10</v>
      </c>
      <c r="AI51" s="55"/>
      <c r="AM51" s="3">
        <v>12</v>
      </c>
    </row>
    <row r="52" spans="1:39" x14ac:dyDescent="0.25">
      <c r="A52" s="12">
        <v>49</v>
      </c>
      <c r="B52" s="1">
        <v>47</v>
      </c>
      <c r="C52" s="2">
        <v>43487</v>
      </c>
      <c r="D52" s="3" t="s">
        <v>139</v>
      </c>
      <c r="E52" s="4" t="s">
        <v>29</v>
      </c>
      <c r="F52" s="5"/>
      <c r="G52" s="4" t="s">
        <v>62</v>
      </c>
      <c r="H52" s="5" t="s">
        <v>140</v>
      </c>
      <c r="I52" s="3">
        <v>1</v>
      </c>
      <c r="J52" s="7">
        <v>0.94652777777777775</v>
      </c>
      <c r="K52" s="3">
        <v>2</v>
      </c>
      <c r="L52" s="3">
        <v>8</v>
      </c>
      <c r="M52" s="3">
        <v>0.25</v>
      </c>
      <c r="N52" s="3">
        <v>2</v>
      </c>
      <c r="O52" s="3">
        <v>6</v>
      </c>
      <c r="P52" s="3">
        <v>0.33300000000000002</v>
      </c>
      <c r="Q52" s="3">
        <v>0</v>
      </c>
      <c r="R52" s="3">
        <v>0</v>
      </c>
      <c r="S52" s="3"/>
      <c r="T52" s="3">
        <v>1</v>
      </c>
      <c r="U52" s="3">
        <v>1</v>
      </c>
      <c r="V52" s="3">
        <v>2</v>
      </c>
      <c r="W52" s="3">
        <v>1</v>
      </c>
      <c r="X52" s="3">
        <v>1</v>
      </c>
      <c r="Y52" s="3">
        <v>1</v>
      </c>
      <c r="Z52" s="3">
        <v>0</v>
      </c>
      <c r="AA52" s="3">
        <v>2</v>
      </c>
      <c r="AB52" s="3">
        <v>6</v>
      </c>
      <c r="AC52" s="3">
        <v>3.8</v>
      </c>
      <c r="AD52" s="13">
        <v>-6</v>
      </c>
      <c r="AG52" s="54">
        <v>51</v>
      </c>
      <c r="AH52" s="3">
        <v>0</v>
      </c>
      <c r="AI52" s="55"/>
      <c r="AM52" s="3">
        <v>12</v>
      </c>
    </row>
    <row r="53" spans="1:39" x14ac:dyDescent="0.25">
      <c r="A53" s="12">
        <v>50</v>
      </c>
      <c r="B53" s="1">
        <v>48</v>
      </c>
      <c r="C53" s="2">
        <v>43488</v>
      </c>
      <c r="D53" s="3" t="s">
        <v>141</v>
      </c>
      <c r="E53" s="4" t="s">
        <v>29</v>
      </c>
      <c r="F53" s="5" t="s">
        <v>35</v>
      </c>
      <c r="G53" s="4" t="s">
        <v>116</v>
      </c>
      <c r="H53" s="5" t="s">
        <v>142</v>
      </c>
      <c r="I53" s="3">
        <v>1</v>
      </c>
      <c r="J53" s="6">
        <v>1.1194444444444445</v>
      </c>
      <c r="K53" s="3">
        <v>3</v>
      </c>
      <c r="L53" s="3">
        <v>9</v>
      </c>
      <c r="M53" s="3">
        <v>0.33300000000000002</v>
      </c>
      <c r="N53" s="3">
        <v>2</v>
      </c>
      <c r="O53" s="3">
        <v>8</v>
      </c>
      <c r="P53" s="3">
        <v>0.25</v>
      </c>
      <c r="Q53" s="3">
        <v>2</v>
      </c>
      <c r="R53" s="3">
        <v>2</v>
      </c>
      <c r="S53" s="3">
        <v>1</v>
      </c>
      <c r="T53" s="3">
        <v>0</v>
      </c>
      <c r="U53" s="3">
        <v>5</v>
      </c>
      <c r="V53" s="3">
        <v>5</v>
      </c>
      <c r="W53" s="3">
        <v>3</v>
      </c>
      <c r="X53" s="3">
        <v>0</v>
      </c>
      <c r="Y53" s="3">
        <v>0</v>
      </c>
      <c r="Z53" s="3">
        <v>0</v>
      </c>
      <c r="AA53" s="3">
        <v>0</v>
      </c>
      <c r="AB53" s="3">
        <v>10</v>
      </c>
      <c r="AC53" s="3">
        <v>8.5</v>
      </c>
      <c r="AD53" s="13">
        <v>-5</v>
      </c>
      <c r="AG53" s="54">
        <v>52</v>
      </c>
      <c r="AH53" s="3">
        <v>4</v>
      </c>
      <c r="AI53" s="55"/>
      <c r="AM53" s="3">
        <v>12</v>
      </c>
    </row>
    <row r="54" spans="1:39" x14ac:dyDescent="0.25">
      <c r="A54" s="12">
        <v>51</v>
      </c>
      <c r="B54" s="1">
        <v>49</v>
      </c>
      <c r="C54" s="2">
        <v>43490</v>
      </c>
      <c r="D54" s="3" t="s">
        <v>143</v>
      </c>
      <c r="E54" s="4" t="s">
        <v>29</v>
      </c>
      <c r="F54" s="5" t="s">
        <v>35</v>
      </c>
      <c r="G54" s="4" t="s">
        <v>144</v>
      </c>
      <c r="H54" s="5" t="s">
        <v>71</v>
      </c>
      <c r="I54" s="3">
        <v>1</v>
      </c>
      <c r="J54" s="6">
        <v>1.2923611111111111</v>
      </c>
      <c r="K54" s="3">
        <v>8</v>
      </c>
      <c r="L54" s="3">
        <v>14</v>
      </c>
      <c r="M54" s="3">
        <v>0.57099999999999995</v>
      </c>
      <c r="N54" s="3">
        <v>6</v>
      </c>
      <c r="O54" s="3">
        <v>10</v>
      </c>
      <c r="P54" s="3">
        <v>0.6</v>
      </c>
      <c r="Q54" s="3">
        <v>0</v>
      </c>
      <c r="R54" s="3">
        <v>0</v>
      </c>
      <c r="S54" s="3"/>
      <c r="T54" s="3">
        <v>0</v>
      </c>
      <c r="U54" s="3">
        <v>1</v>
      </c>
      <c r="V54" s="3">
        <v>1</v>
      </c>
      <c r="W54" s="3">
        <v>1</v>
      </c>
      <c r="X54" s="3">
        <v>0</v>
      </c>
      <c r="Y54" s="3">
        <v>1</v>
      </c>
      <c r="Z54" s="3">
        <v>0</v>
      </c>
      <c r="AA54" s="3">
        <v>4</v>
      </c>
      <c r="AB54" s="3">
        <v>22</v>
      </c>
      <c r="AC54" s="3">
        <v>15.5</v>
      </c>
      <c r="AD54" s="13">
        <v>12</v>
      </c>
      <c r="AG54" s="54">
        <v>53</v>
      </c>
      <c r="AH54" s="3">
        <v>2</v>
      </c>
      <c r="AI54" s="55"/>
      <c r="AM54" s="3">
        <v>13</v>
      </c>
    </row>
    <row r="55" spans="1:39" x14ac:dyDescent="0.25">
      <c r="A55" s="12">
        <v>52</v>
      </c>
      <c r="B55" s="1">
        <v>50</v>
      </c>
      <c r="C55" s="2">
        <v>43492</v>
      </c>
      <c r="D55" s="3" t="s">
        <v>145</v>
      </c>
      <c r="E55" s="4" t="s">
        <v>29</v>
      </c>
      <c r="F55" s="5" t="s">
        <v>35</v>
      </c>
      <c r="G55" s="4" t="s">
        <v>45</v>
      </c>
      <c r="H55" s="5" t="s">
        <v>93</v>
      </c>
      <c r="I55" s="3">
        <v>1</v>
      </c>
      <c r="J55" s="6">
        <v>1.29375</v>
      </c>
      <c r="K55" s="3">
        <v>4</v>
      </c>
      <c r="L55" s="3">
        <v>6</v>
      </c>
      <c r="M55" s="3">
        <v>0.66700000000000004</v>
      </c>
      <c r="N55" s="3">
        <v>2</v>
      </c>
      <c r="O55" s="3">
        <v>3</v>
      </c>
      <c r="P55" s="3">
        <v>0.66700000000000004</v>
      </c>
      <c r="Q55" s="3">
        <v>0</v>
      </c>
      <c r="R55" s="3">
        <v>0</v>
      </c>
      <c r="S55" s="3"/>
      <c r="T55" s="3">
        <v>1</v>
      </c>
      <c r="U55" s="3">
        <v>6</v>
      </c>
      <c r="V55" s="3">
        <v>7</v>
      </c>
      <c r="W55" s="3">
        <v>1</v>
      </c>
      <c r="X55" s="3">
        <v>2</v>
      </c>
      <c r="Y55" s="3">
        <v>0</v>
      </c>
      <c r="Z55" s="3">
        <v>0</v>
      </c>
      <c r="AA55" s="3">
        <v>4</v>
      </c>
      <c r="AB55" s="3">
        <v>10</v>
      </c>
      <c r="AC55" s="3">
        <v>11</v>
      </c>
      <c r="AD55" s="13">
        <v>8</v>
      </c>
      <c r="AG55" s="54">
        <v>54</v>
      </c>
      <c r="AH55" s="3">
        <v>12</v>
      </c>
      <c r="AI55" s="55"/>
      <c r="AM55" s="3">
        <v>13</v>
      </c>
    </row>
    <row r="56" spans="1:39" x14ac:dyDescent="0.25">
      <c r="A56" s="12">
        <v>53</v>
      </c>
      <c r="B56" s="1">
        <v>51</v>
      </c>
      <c r="C56" s="2">
        <v>43496</v>
      </c>
      <c r="D56" s="3" t="s">
        <v>146</v>
      </c>
      <c r="E56" s="4" t="s">
        <v>29</v>
      </c>
      <c r="F56" s="5"/>
      <c r="G56" s="4" t="s">
        <v>48</v>
      </c>
      <c r="H56" s="5" t="s">
        <v>147</v>
      </c>
      <c r="I56" s="3">
        <v>1</v>
      </c>
      <c r="J56" s="7">
        <v>0.52986111111111112</v>
      </c>
      <c r="K56" s="3">
        <v>0</v>
      </c>
      <c r="L56" s="3">
        <v>4</v>
      </c>
      <c r="M56" s="3">
        <v>0</v>
      </c>
      <c r="N56" s="3">
        <v>0</v>
      </c>
      <c r="O56" s="3">
        <v>1</v>
      </c>
      <c r="P56" s="3">
        <v>0</v>
      </c>
      <c r="Q56" s="3">
        <v>0</v>
      </c>
      <c r="R56" s="3">
        <v>0</v>
      </c>
      <c r="S56" s="3"/>
      <c r="T56" s="3">
        <v>0</v>
      </c>
      <c r="U56" s="3">
        <v>4</v>
      </c>
      <c r="V56" s="3">
        <v>4</v>
      </c>
      <c r="W56" s="3">
        <v>0</v>
      </c>
      <c r="X56" s="3">
        <v>0</v>
      </c>
      <c r="Y56" s="3">
        <v>1</v>
      </c>
      <c r="Z56" s="3">
        <v>1</v>
      </c>
      <c r="AA56" s="3">
        <v>0</v>
      </c>
      <c r="AB56" s="3">
        <v>0</v>
      </c>
      <c r="AC56" s="3">
        <v>-1.9</v>
      </c>
      <c r="AD56" s="13">
        <v>-14</v>
      </c>
      <c r="AG56" s="54">
        <v>55</v>
      </c>
      <c r="AH56" s="3">
        <v>14</v>
      </c>
      <c r="AI56" s="55"/>
      <c r="AM56" s="3">
        <v>13</v>
      </c>
    </row>
    <row r="57" spans="1:39" x14ac:dyDescent="0.25">
      <c r="A57" s="12">
        <v>54</v>
      </c>
      <c r="B57" s="1">
        <v>52</v>
      </c>
      <c r="C57" s="2">
        <v>43499</v>
      </c>
      <c r="D57" s="3" t="s">
        <v>148</v>
      </c>
      <c r="E57" s="4" t="s">
        <v>29</v>
      </c>
      <c r="F57" s="5"/>
      <c r="G57" s="4" t="s">
        <v>106</v>
      </c>
      <c r="H57" s="5" t="s">
        <v>83</v>
      </c>
      <c r="I57" s="3">
        <v>1</v>
      </c>
      <c r="J57" s="7">
        <v>0.84722222222222221</v>
      </c>
      <c r="K57" s="3">
        <v>2</v>
      </c>
      <c r="L57" s="3">
        <v>4</v>
      </c>
      <c r="M57" s="3">
        <v>0.5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  <c r="S57" s="3"/>
      <c r="T57" s="3">
        <v>1</v>
      </c>
      <c r="U57" s="3">
        <v>2</v>
      </c>
      <c r="V57" s="3">
        <v>3</v>
      </c>
      <c r="W57" s="3">
        <v>4</v>
      </c>
      <c r="X57" s="3">
        <v>0</v>
      </c>
      <c r="Y57" s="3">
        <v>0</v>
      </c>
      <c r="Z57" s="3">
        <v>0</v>
      </c>
      <c r="AA57" s="3">
        <v>1</v>
      </c>
      <c r="AB57" s="3">
        <v>4</v>
      </c>
      <c r="AC57" s="3">
        <v>5.7</v>
      </c>
      <c r="AD57" s="13">
        <v>8</v>
      </c>
      <c r="AG57" s="54">
        <v>56</v>
      </c>
      <c r="AH57" s="3">
        <v>9</v>
      </c>
      <c r="AI57" s="55"/>
      <c r="AM57" s="3">
        <v>13</v>
      </c>
    </row>
    <row r="58" spans="1:39" x14ac:dyDescent="0.25">
      <c r="A58" s="12">
        <v>55</v>
      </c>
      <c r="B58" s="1">
        <v>53</v>
      </c>
      <c r="C58" s="2">
        <v>43501</v>
      </c>
      <c r="D58" s="3" t="s">
        <v>149</v>
      </c>
      <c r="E58" s="4" t="s">
        <v>29</v>
      </c>
      <c r="F58" s="5" t="s">
        <v>35</v>
      </c>
      <c r="G58" s="4" t="s">
        <v>51</v>
      </c>
      <c r="H58" s="5" t="s">
        <v>31</v>
      </c>
      <c r="I58" s="3">
        <v>1</v>
      </c>
      <c r="J58" s="7">
        <v>0.8881944444444444</v>
      </c>
      <c r="K58" s="3">
        <v>1</v>
      </c>
      <c r="L58" s="3">
        <v>2</v>
      </c>
      <c r="M58" s="3">
        <v>0.5</v>
      </c>
      <c r="N58" s="3">
        <v>0</v>
      </c>
      <c r="O58" s="3">
        <v>1</v>
      </c>
      <c r="P58" s="3">
        <v>0</v>
      </c>
      <c r="Q58" s="3">
        <v>0</v>
      </c>
      <c r="R58" s="3">
        <v>0</v>
      </c>
      <c r="S58" s="3"/>
      <c r="T58" s="3">
        <v>0</v>
      </c>
      <c r="U58" s="3">
        <v>2</v>
      </c>
      <c r="V58" s="3">
        <v>2</v>
      </c>
      <c r="W58" s="3">
        <v>4</v>
      </c>
      <c r="X58" s="3">
        <v>1</v>
      </c>
      <c r="Y58" s="3">
        <v>0</v>
      </c>
      <c r="Z58" s="3">
        <v>0</v>
      </c>
      <c r="AA58" s="3">
        <v>3</v>
      </c>
      <c r="AB58" s="3">
        <v>2</v>
      </c>
      <c r="AC58" s="3">
        <v>4.2</v>
      </c>
      <c r="AD58" s="13">
        <v>6</v>
      </c>
      <c r="AG58" s="54">
        <v>57</v>
      </c>
      <c r="AH58" s="3">
        <v>10</v>
      </c>
      <c r="AI58" s="55"/>
      <c r="AM58" s="3">
        <v>14</v>
      </c>
    </row>
    <row r="59" spans="1:39" x14ac:dyDescent="0.25">
      <c r="A59" s="12">
        <v>56</v>
      </c>
      <c r="B59" s="1">
        <v>54</v>
      </c>
      <c r="C59" s="2">
        <v>43503</v>
      </c>
      <c r="D59" s="3" t="s">
        <v>150</v>
      </c>
      <c r="E59" s="4" t="s">
        <v>29</v>
      </c>
      <c r="F59" s="5" t="s">
        <v>35</v>
      </c>
      <c r="G59" s="4" t="s">
        <v>81</v>
      </c>
      <c r="H59" s="5" t="s">
        <v>83</v>
      </c>
      <c r="I59" s="3">
        <v>1</v>
      </c>
      <c r="J59" s="6">
        <v>1.1444444444444444</v>
      </c>
      <c r="K59" s="3">
        <v>4</v>
      </c>
      <c r="L59" s="3">
        <v>7</v>
      </c>
      <c r="M59" s="3">
        <v>0.57099999999999995</v>
      </c>
      <c r="N59" s="3">
        <v>1</v>
      </c>
      <c r="O59" s="3">
        <v>4</v>
      </c>
      <c r="P59" s="3">
        <v>0.25</v>
      </c>
      <c r="Q59" s="3">
        <v>3</v>
      </c>
      <c r="R59" s="3">
        <v>3</v>
      </c>
      <c r="S59" s="3">
        <v>1</v>
      </c>
      <c r="T59" s="3">
        <v>1</v>
      </c>
      <c r="U59" s="3">
        <v>3</v>
      </c>
      <c r="V59" s="3">
        <v>4</v>
      </c>
      <c r="W59" s="3">
        <v>0</v>
      </c>
      <c r="X59" s="3">
        <v>1</v>
      </c>
      <c r="Y59" s="3">
        <v>0</v>
      </c>
      <c r="Z59" s="3">
        <v>0</v>
      </c>
      <c r="AA59" s="3">
        <v>2</v>
      </c>
      <c r="AB59" s="3">
        <v>12</v>
      </c>
      <c r="AC59" s="3">
        <v>10.5</v>
      </c>
      <c r="AD59" s="13">
        <v>3</v>
      </c>
      <c r="AG59" s="54">
        <v>58</v>
      </c>
      <c r="AH59" s="3">
        <v>17</v>
      </c>
      <c r="AI59" s="55"/>
      <c r="AM59" s="3">
        <v>14</v>
      </c>
    </row>
    <row r="60" spans="1:39" x14ac:dyDescent="0.25">
      <c r="A60" s="12">
        <v>57</v>
      </c>
      <c r="B60" s="1">
        <v>55</v>
      </c>
      <c r="C60" s="2">
        <v>43505</v>
      </c>
      <c r="D60" s="3" t="s">
        <v>151</v>
      </c>
      <c r="E60" s="4" t="s">
        <v>29</v>
      </c>
      <c r="F60" s="5" t="s">
        <v>35</v>
      </c>
      <c r="G60" s="4" t="s">
        <v>64</v>
      </c>
      <c r="H60" s="5" t="s">
        <v>152</v>
      </c>
      <c r="I60" s="3">
        <v>1</v>
      </c>
      <c r="J60" s="6">
        <v>1.2347222222222223</v>
      </c>
      <c r="K60" s="3">
        <v>5</v>
      </c>
      <c r="L60" s="3">
        <v>9</v>
      </c>
      <c r="M60" s="3">
        <v>0.55600000000000005</v>
      </c>
      <c r="N60" s="3">
        <v>4</v>
      </c>
      <c r="O60" s="3">
        <v>6</v>
      </c>
      <c r="P60" s="3">
        <v>0.66700000000000004</v>
      </c>
      <c r="Q60" s="3">
        <v>0</v>
      </c>
      <c r="R60" s="3">
        <v>0</v>
      </c>
      <c r="S60" s="3"/>
      <c r="T60" s="3">
        <v>1</v>
      </c>
      <c r="U60" s="3">
        <v>3</v>
      </c>
      <c r="V60" s="3">
        <v>4</v>
      </c>
      <c r="W60" s="3">
        <v>0</v>
      </c>
      <c r="X60" s="3">
        <v>0</v>
      </c>
      <c r="Y60" s="3">
        <v>1</v>
      </c>
      <c r="Z60" s="3">
        <v>0</v>
      </c>
      <c r="AA60" s="3">
        <v>0</v>
      </c>
      <c r="AB60" s="3">
        <v>14</v>
      </c>
      <c r="AC60" s="3">
        <v>12</v>
      </c>
      <c r="AD60" s="13">
        <v>8</v>
      </c>
      <c r="AG60" s="54">
        <v>59</v>
      </c>
      <c r="AH60" s="3">
        <v>10</v>
      </c>
      <c r="AI60" s="55"/>
      <c r="AM60" s="3">
        <v>14</v>
      </c>
    </row>
    <row r="61" spans="1:39" x14ac:dyDescent="0.25">
      <c r="A61" s="12">
        <v>58</v>
      </c>
      <c r="B61" s="1">
        <v>56</v>
      </c>
      <c r="C61" s="2">
        <v>43507</v>
      </c>
      <c r="D61" s="3" t="s">
        <v>153</v>
      </c>
      <c r="E61" s="4" t="s">
        <v>29</v>
      </c>
      <c r="F61" s="5"/>
      <c r="G61" s="4" t="s">
        <v>101</v>
      </c>
      <c r="H61" s="5" t="s">
        <v>79</v>
      </c>
      <c r="I61" s="3">
        <v>1</v>
      </c>
      <c r="J61" s="6">
        <v>1.3708333333333333</v>
      </c>
      <c r="K61" s="3">
        <v>3</v>
      </c>
      <c r="L61" s="3">
        <v>8</v>
      </c>
      <c r="M61" s="3">
        <v>0.375</v>
      </c>
      <c r="N61" s="3">
        <v>3</v>
      </c>
      <c r="O61" s="3">
        <v>8</v>
      </c>
      <c r="P61" s="3">
        <v>0.375</v>
      </c>
      <c r="Q61" s="3">
        <v>0</v>
      </c>
      <c r="R61" s="3">
        <v>0</v>
      </c>
      <c r="S61" s="3"/>
      <c r="T61" s="3">
        <v>0</v>
      </c>
      <c r="U61" s="3">
        <v>4</v>
      </c>
      <c r="V61" s="3">
        <v>4</v>
      </c>
      <c r="W61" s="3">
        <v>5</v>
      </c>
      <c r="X61" s="3">
        <v>3</v>
      </c>
      <c r="Y61" s="3">
        <v>0</v>
      </c>
      <c r="Z61" s="3">
        <v>2</v>
      </c>
      <c r="AA61" s="3">
        <v>3</v>
      </c>
      <c r="AB61" s="3">
        <v>9</v>
      </c>
      <c r="AC61" s="3">
        <v>9.1</v>
      </c>
      <c r="AD61" s="13">
        <v>9</v>
      </c>
      <c r="AG61" s="54">
        <v>60</v>
      </c>
      <c r="AH61" s="3">
        <v>6</v>
      </c>
      <c r="AI61" s="55"/>
      <c r="AM61" s="3">
        <v>14</v>
      </c>
    </row>
    <row r="62" spans="1:39" x14ac:dyDescent="0.25">
      <c r="A62" s="12">
        <v>59</v>
      </c>
      <c r="B62" s="1">
        <v>57</v>
      </c>
      <c r="C62" s="2">
        <v>43509</v>
      </c>
      <c r="D62" s="3" t="s">
        <v>154</v>
      </c>
      <c r="E62" s="4" t="s">
        <v>29</v>
      </c>
      <c r="F62" s="5"/>
      <c r="G62" s="4" t="s">
        <v>36</v>
      </c>
      <c r="H62" s="5" t="s">
        <v>46</v>
      </c>
      <c r="I62" s="3">
        <v>1</v>
      </c>
      <c r="J62" s="6">
        <v>1.1458333333333333</v>
      </c>
      <c r="K62" s="3">
        <v>3</v>
      </c>
      <c r="L62" s="3">
        <v>6</v>
      </c>
      <c r="M62" s="3">
        <v>0.5</v>
      </c>
      <c r="N62" s="3">
        <v>2</v>
      </c>
      <c r="O62" s="3">
        <v>4</v>
      </c>
      <c r="P62" s="3">
        <v>0.5</v>
      </c>
      <c r="Q62" s="3">
        <v>2</v>
      </c>
      <c r="R62" s="3">
        <v>2</v>
      </c>
      <c r="S62" s="3">
        <v>1</v>
      </c>
      <c r="T62" s="3">
        <v>0</v>
      </c>
      <c r="U62" s="3">
        <v>4</v>
      </c>
      <c r="V62" s="3">
        <v>4</v>
      </c>
      <c r="W62" s="3">
        <v>0</v>
      </c>
      <c r="X62" s="3">
        <v>0</v>
      </c>
      <c r="Y62" s="3">
        <v>0</v>
      </c>
      <c r="Z62" s="3">
        <v>0</v>
      </c>
      <c r="AA62" s="3">
        <v>1</v>
      </c>
      <c r="AB62" s="3">
        <v>10</v>
      </c>
      <c r="AC62" s="3">
        <v>7.8</v>
      </c>
      <c r="AD62" s="13">
        <v>-4</v>
      </c>
      <c r="AG62" s="54">
        <v>61</v>
      </c>
      <c r="AH62" s="3">
        <v>11</v>
      </c>
      <c r="AI62" s="55"/>
      <c r="AM62" s="3">
        <v>15</v>
      </c>
    </row>
    <row r="63" spans="1:39" ht="15.75" thickBot="1" x14ac:dyDescent="0.3">
      <c r="A63" s="12">
        <v>60</v>
      </c>
      <c r="B63" s="1">
        <v>58</v>
      </c>
      <c r="C63" s="2">
        <v>43518</v>
      </c>
      <c r="D63" s="3" t="s">
        <v>155</v>
      </c>
      <c r="E63" s="4" t="s">
        <v>29</v>
      </c>
      <c r="F63" s="5"/>
      <c r="G63" s="4" t="s">
        <v>128</v>
      </c>
      <c r="H63" s="5" t="s">
        <v>93</v>
      </c>
      <c r="I63" s="3">
        <v>1</v>
      </c>
      <c r="J63" s="6">
        <v>1.2076388888888889</v>
      </c>
      <c r="K63" s="3">
        <v>6</v>
      </c>
      <c r="L63" s="3">
        <v>9</v>
      </c>
      <c r="M63" s="3">
        <v>0.66700000000000004</v>
      </c>
      <c r="N63" s="3">
        <v>5</v>
      </c>
      <c r="O63" s="3">
        <v>7</v>
      </c>
      <c r="P63" s="3">
        <v>0.71399999999999997</v>
      </c>
      <c r="Q63" s="3">
        <v>0</v>
      </c>
      <c r="R63" s="3">
        <v>0</v>
      </c>
      <c r="S63" s="3"/>
      <c r="T63" s="3">
        <v>1</v>
      </c>
      <c r="U63" s="3">
        <v>3</v>
      </c>
      <c r="V63" s="3">
        <v>4</v>
      </c>
      <c r="W63" s="3">
        <v>0</v>
      </c>
      <c r="X63" s="3">
        <v>1</v>
      </c>
      <c r="Y63" s="3">
        <v>0</v>
      </c>
      <c r="Z63" s="3">
        <v>0</v>
      </c>
      <c r="AA63" s="3">
        <v>2</v>
      </c>
      <c r="AB63" s="3">
        <v>17</v>
      </c>
      <c r="AC63" s="3">
        <v>14.9</v>
      </c>
      <c r="AD63" s="13">
        <v>3</v>
      </c>
      <c r="AG63" s="54">
        <v>62</v>
      </c>
      <c r="AH63" s="3">
        <v>6</v>
      </c>
      <c r="AI63" s="55"/>
      <c r="AM63" s="3">
        <v>15</v>
      </c>
    </row>
    <row r="64" spans="1:39" ht="15.75" thickBot="1" x14ac:dyDescent="0.3">
      <c r="A64" s="14" t="s">
        <v>84</v>
      </c>
      <c r="B64" s="8" t="s">
        <v>1</v>
      </c>
      <c r="C64" s="8" t="s">
        <v>2</v>
      </c>
      <c r="D64" s="8" t="s">
        <v>3</v>
      </c>
      <c r="E64" s="8" t="s">
        <v>4</v>
      </c>
      <c r="F64" s="8"/>
      <c r="G64" s="8" t="s">
        <v>5</v>
      </c>
      <c r="H64" s="8"/>
      <c r="I64" s="8" t="s">
        <v>6</v>
      </c>
      <c r="J64" s="8" t="s">
        <v>7</v>
      </c>
      <c r="K64" s="8" t="s">
        <v>8</v>
      </c>
      <c r="L64" s="8" t="s">
        <v>9</v>
      </c>
      <c r="M64" s="8" t="s">
        <v>10</v>
      </c>
      <c r="N64" s="8" t="s">
        <v>11</v>
      </c>
      <c r="O64" s="8" t="s">
        <v>12</v>
      </c>
      <c r="P64" s="8" t="s">
        <v>13</v>
      </c>
      <c r="Q64" s="8" t="s">
        <v>14</v>
      </c>
      <c r="R64" s="8" t="s">
        <v>15</v>
      </c>
      <c r="S64" s="8" t="s">
        <v>16</v>
      </c>
      <c r="T64" s="8" t="s">
        <v>17</v>
      </c>
      <c r="U64" s="8" t="s">
        <v>18</v>
      </c>
      <c r="V64" s="8" t="s">
        <v>19</v>
      </c>
      <c r="W64" s="8" t="s">
        <v>20</v>
      </c>
      <c r="X64" s="8" t="s">
        <v>21</v>
      </c>
      <c r="Y64" s="8" t="s">
        <v>22</v>
      </c>
      <c r="Z64" s="8" t="s">
        <v>23</v>
      </c>
      <c r="AA64" s="8" t="s">
        <v>24</v>
      </c>
      <c r="AB64" s="8" t="s">
        <v>25</v>
      </c>
      <c r="AC64" s="8" t="s">
        <v>26</v>
      </c>
      <c r="AD64" s="15" t="s">
        <v>27</v>
      </c>
      <c r="AG64" s="54">
        <v>63</v>
      </c>
      <c r="AH64" s="3">
        <v>14</v>
      </c>
      <c r="AI64" s="55"/>
      <c r="AM64" s="3">
        <v>15</v>
      </c>
    </row>
    <row r="65" spans="1:39" x14ac:dyDescent="0.25">
      <c r="A65" s="12">
        <v>61</v>
      </c>
      <c r="B65" s="1">
        <v>59</v>
      </c>
      <c r="C65" s="2">
        <v>43520</v>
      </c>
      <c r="D65" s="3" t="s">
        <v>156</v>
      </c>
      <c r="E65" s="4" t="s">
        <v>29</v>
      </c>
      <c r="F65" s="5"/>
      <c r="G65" s="4" t="s">
        <v>78</v>
      </c>
      <c r="H65" s="5" t="s">
        <v>49</v>
      </c>
      <c r="I65" s="3">
        <v>1</v>
      </c>
      <c r="J65" s="6">
        <v>1.1368055555555556</v>
      </c>
      <c r="K65" s="3">
        <v>4</v>
      </c>
      <c r="L65" s="3">
        <v>9</v>
      </c>
      <c r="M65" s="3">
        <v>0.44400000000000001</v>
      </c>
      <c r="N65" s="3">
        <v>2</v>
      </c>
      <c r="O65" s="3">
        <v>4</v>
      </c>
      <c r="P65" s="3">
        <v>0.5</v>
      </c>
      <c r="Q65" s="3">
        <v>0</v>
      </c>
      <c r="R65" s="3">
        <v>0</v>
      </c>
      <c r="S65" s="3"/>
      <c r="T65" s="3">
        <v>0</v>
      </c>
      <c r="U65" s="3">
        <v>6</v>
      </c>
      <c r="V65" s="3">
        <v>6</v>
      </c>
      <c r="W65" s="3">
        <v>4</v>
      </c>
      <c r="X65" s="3">
        <v>0</v>
      </c>
      <c r="Y65" s="3">
        <v>0</v>
      </c>
      <c r="Z65" s="3">
        <v>2</v>
      </c>
      <c r="AA65" s="3">
        <v>2</v>
      </c>
      <c r="AB65" s="3">
        <v>10</v>
      </c>
      <c r="AC65" s="3">
        <v>7.1</v>
      </c>
      <c r="AD65" s="13">
        <v>3</v>
      </c>
      <c r="AG65" s="54">
        <v>64</v>
      </c>
      <c r="AH65" s="3">
        <v>13</v>
      </c>
      <c r="AI65" s="55"/>
      <c r="AM65" s="3">
        <v>15</v>
      </c>
    </row>
    <row r="66" spans="1:39" x14ac:dyDescent="0.25">
      <c r="A66" s="12">
        <v>62</v>
      </c>
      <c r="B66" s="1">
        <v>60</v>
      </c>
      <c r="C66" s="2">
        <v>43522</v>
      </c>
      <c r="D66" s="3" t="s">
        <v>157</v>
      </c>
      <c r="E66" s="4" t="s">
        <v>29</v>
      </c>
      <c r="F66" s="5"/>
      <c r="G66" s="4" t="s">
        <v>33</v>
      </c>
      <c r="H66" s="5" t="s">
        <v>158</v>
      </c>
      <c r="I66" s="3">
        <v>1</v>
      </c>
      <c r="J66" s="7">
        <v>0.5708333333333333</v>
      </c>
      <c r="K66" s="3">
        <v>2</v>
      </c>
      <c r="L66" s="3">
        <v>7</v>
      </c>
      <c r="M66" s="3">
        <v>0.28599999999999998</v>
      </c>
      <c r="N66" s="3">
        <v>2</v>
      </c>
      <c r="O66" s="3">
        <v>4</v>
      </c>
      <c r="P66" s="3">
        <v>0.5</v>
      </c>
      <c r="Q66" s="3">
        <v>0</v>
      </c>
      <c r="R66" s="3">
        <v>0</v>
      </c>
      <c r="S66" s="3"/>
      <c r="T66" s="3">
        <v>1</v>
      </c>
      <c r="U66" s="3">
        <v>2</v>
      </c>
      <c r="V66" s="3">
        <v>3</v>
      </c>
      <c r="W66" s="3">
        <v>2</v>
      </c>
      <c r="X66" s="3">
        <v>1</v>
      </c>
      <c r="Y66" s="3">
        <v>0</v>
      </c>
      <c r="Z66" s="3">
        <v>0</v>
      </c>
      <c r="AA66" s="3">
        <v>4</v>
      </c>
      <c r="AB66" s="3">
        <v>6</v>
      </c>
      <c r="AC66" s="3">
        <v>4</v>
      </c>
      <c r="AD66" s="13">
        <v>8</v>
      </c>
      <c r="AG66" s="54">
        <v>65</v>
      </c>
      <c r="AH66" s="3">
        <v>15</v>
      </c>
      <c r="AI66" s="55"/>
      <c r="AM66" s="3">
        <v>15</v>
      </c>
    </row>
    <row r="67" spans="1:39" x14ac:dyDescent="0.25">
      <c r="A67" s="12">
        <v>63</v>
      </c>
      <c r="B67" s="1">
        <v>61</v>
      </c>
      <c r="C67" s="2">
        <v>43525</v>
      </c>
      <c r="D67" s="3" t="s">
        <v>159</v>
      </c>
      <c r="E67" s="4" t="s">
        <v>29</v>
      </c>
      <c r="F67" s="5"/>
      <c r="G67" s="4" t="s">
        <v>111</v>
      </c>
      <c r="H67" s="5" t="s">
        <v>79</v>
      </c>
      <c r="I67" s="3">
        <v>1</v>
      </c>
      <c r="J67" s="7">
        <v>0.98541666666666661</v>
      </c>
      <c r="K67" s="3">
        <v>4</v>
      </c>
      <c r="L67" s="3">
        <v>5</v>
      </c>
      <c r="M67" s="3">
        <v>0.8</v>
      </c>
      <c r="N67" s="3">
        <v>3</v>
      </c>
      <c r="O67" s="3">
        <v>4</v>
      </c>
      <c r="P67" s="3">
        <v>0.75</v>
      </c>
      <c r="Q67" s="3">
        <v>0</v>
      </c>
      <c r="R67" s="3">
        <v>0</v>
      </c>
      <c r="S67" s="3"/>
      <c r="T67" s="3">
        <v>0</v>
      </c>
      <c r="U67" s="3">
        <v>1</v>
      </c>
      <c r="V67" s="3">
        <v>1</v>
      </c>
      <c r="W67" s="3">
        <v>1</v>
      </c>
      <c r="X67" s="3">
        <v>0</v>
      </c>
      <c r="Y67" s="3">
        <v>0</v>
      </c>
      <c r="Z67" s="3">
        <v>1</v>
      </c>
      <c r="AA67" s="3">
        <v>1</v>
      </c>
      <c r="AB67" s="3">
        <v>11</v>
      </c>
      <c r="AC67" s="3">
        <v>8.6999999999999993</v>
      </c>
      <c r="AD67" s="13">
        <v>13</v>
      </c>
      <c r="AG67" s="54">
        <v>66</v>
      </c>
      <c r="AH67" s="3">
        <v>5</v>
      </c>
      <c r="AI67" s="55"/>
      <c r="AM67" s="3">
        <v>15</v>
      </c>
    </row>
    <row r="68" spans="1:39" x14ac:dyDescent="0.25">
      <c r="A68" s="12">
        <v>64</v>
      </c>
      <c r="B68" s="1">
        <v>62</v>
      </c>
      <c r="C68" s="2">
        <v>43527</v>
      </c>
      <c r="D68" s="3" t="s">
        <v>160</v>
      </c>
      <c r="E68" s="4" t="s">
        <v>29</v>
      </c>
      <c r="F68" s="5" t="s">
        <v>35</v>
      </c>
      <c r="G68" s="4" t="s">
        <v>70</v>
      </c>
      <c r="H68" s="5" t="s">
        <v>104</v>
      </c>
      <c r="I68" s="3">
        <v>1</v>
      </c>
      <c r="J68" s="6">
        <v>1.2180555555555557</v>
      </c>
      <c r="K68" s="3">
        <v>2</v>
      </c>
      <c r="L68" s="3">
        <v>6</v>
      </c>
      <c r="M68" s="3">
        <v>0.33300000000000002</v>
      </c>
      <c r="N68" s="3">
        <v>2</v>
      </c>
      <c r="O68" s="3">
        <v>4</v>
      </c>
      <c r="P68" s="3">
        <v>0.5</v>
      </c>
      <c r="Q68" s="3">
        <v>0</v>
      </c>
      <c r="R68" s="3">
        <v>0</v>
      </c>
      <c r="S68" s="3"/>
      <c r="T68" s="3">
        <v>1</v>
      </c>
      <c r="U68" s="3">
        <v>1</v>
      </c>
      <c r="V68" s="3">
        <v>2</v>
      </c>
      <c r="W68" s="3">
        <v>1</v>
      </c>
      <c r="X68" s="3">
        <v>3</v>
      </c>
      <c r="Y68" s="3">
        <v>0</v>
      </c>
      <c r="Z68" s="3">
        <v>2</v>
      </c>
      <c r="AA68" s="3">
        <v>5</v>
      </c>
      <c r="AB68" s="3">
        <v>6</v>
      </c>
      <c r="AC68" s="3">
        <v>3.3</v>
      </c>
      <c r="AD68" s="13">
        <v>-4</v>
      </c>
      <c r="AG68" s="54">
        <v>67</v>
      </c>
      <c r="AH68" s="3">
        <v>3</v>
      </c>
      <c r="AI68" s="55"/>
      <c r="AM68" s="3">
        <v>15</v>
      </c>
    </row>
    <row r="69" spans="1:39" x14ac:dyDescent="0.25">
      <c r="A69" s="12">
        <v>65</v>
      </c>
      <c r="B69" s="1">
        <v>63</v>
      </c>
      <c r="C69" s="2">
        <v>43529</v>
      </c>
      <c r="D69" s="3" t="s">
        <v>161</v>
      </c>
      <c r="E69" s="4" t="s">
        <v>29</v>
      </c>
      <c r="F69" s="5"/>
      <c r="G69" s="4" t="s">
        <v>144</v>
      </c>
      <c r="H69" s="5" t="s">
        <v>162</v>
      </c>
      <c r="I69" s="3">
        <v>1</v>
      </c>
      <c r="J69" s="6">
        <v>1.3187499999999999</v>
      </c>
      <c r="K69" s="3">
        <v>4</v>
      </c>
      <c r="L69" s="3">
        <v>13</v>
      </c>
      <c r="M69" s="3">
        <v>0.308</v>
      </c>
      <c r="N69" s="3">
        <v>4</v>
      </c>
      <c r="O69" s="3">
        <v>13</v>
      </c>
      <c r="P69" s="3">
        <v>0.308</v>
      </c>
      <c r="Q69" s="3">
        <v>2</v>
      </c>
      <c r="R69" s="3">
        <v>2</v>
      </c>
      <c r="S69" s="3">
        <v>1</v>
      </c>
      <c r="T69" s="3">
        <v>1</v>
      </c>
      <c r="U69" s="3">
        <v>4</v>
      </c>
      <c r="V69" s="3">
        <v>5</v>
      </c>
      <c r="W69" s="3">
        <v>1</v>
      </c>
      <c r="X69" s="3">
        <v>0</v>
      </c>
      <c r="Y69" s="3">
        <v>0</v>
      </c>
      <c r="Z69" s="3">
        <v>0</v>
      </c>
      <c r="AA69" s="3">
        <v>0</v>
      </c>
      <c r="AB69" s="3">
        <v>14</v>
      </c>
      <c r="AC69" s="3">
        <v>9.1</v>
      </c>
      <c r="AD69" s="13">
        <v>19</v>
      </c>
      <c r="AG69" s="54">
        <v>68</v>
      </c>
      <c r="AH69" s="3">
        <v>12</v>
      </c>
      <c r="AI69" s="55"/>
      <c r="AM69" s="3">
        <v>15</v>
      </c>
    </row>
    <row r="70" spans="1:39" x14ac:dyDescent="0.25">
      <c r="A70" s="12">
        <v>66</v>
      </c>
      <c r="B70" s="1">
        <v>64</v>
      </c>
      <c r="C70" s="2">
        <v>43532</v>
      </c>
      <c r="D70" s="3" t="s">
        <v>163</v>
      </c>
      <c r="E70" s="4" t="s">
        <v>29</v>
      </c>
      <c r="F70" s="5" t="s">
        <v>35</v>
      </c>
      <c r="G70" s="4" t="s">
        <v>67</v>
      </c>
      <c r="H70" s="5" t="s">
        <v>158</v>
      </c>
      <c r="I70" s="3">
        <v>1</v>
      </c>
      <c r="J70" s="7">
        <v>0.99097222222222225</v>
      </c>
      <c r="K70" s="3">
        <v>5</v>
      </c>
      <c r="L70" s="3">
        <v>8</v>
      </c>
      <c r="M70" s="3">
        <v>0.625</v>
      </c>
      <c r="N70" s="3">
        <v>3</v>
      </c>
      <c r="O70" s="3">
        <v>4</v>
      </c>
      <c r="P70" s="3">
        <v>0.75</v>
      </c>
      <c r="Q70" s="3">
        <v>0</v>
      </c>
      <c r="R70" s="3">
        <v>0</v>
      </c>
      <c r="S70" s="3"/>
      <c r="T70" s="3">
        <v>0</v>
      </c>
      <c r="U70" s="3">
        <v>3</v>
      </c>
      <c r="V70" s="3">
        <v>3</v>
      </c>
      <c r="W70" s="3">
        <v>2</v>
      </c>
      <c r="X70" s="3">
        <v>1</v>
      </c>
      <c r="Y70" s="3">
        <v>1</v>
      </c>
      <c r="Z70" s="3">
        <v>1</v>
      </c>
      <c r="AA70" s="3">
        <v>0</v>
      </c>
      <c r="AB70" s="3">
        <v>13</v>
      </c>
      <c r="AC70" s="3">
        <v>12.4</v>
      </c>
      <c r="AD70" s="13">
        <v>12</v>
      </c>
      <c r="AG70" s="54">
        <v>69</v>
      </c>
      <c r="AH70" s="3">
        <v>13</v>
      </c>
      <c r="AI70" s="55"/>
      <c r="AM70" s="3">
        <v>16</v>
      </c>
    </row>
    <row r="71" spans="1:39" x14ac:dyDescent="0.25">
      <c r="A71" s="12">
        <v>67</v>
      </c>
      <c r="B71" s="1">
        <v>65</v>
      </c>
      <c r="C71" s="2">
        <v>43534</v>
      </c>
      <c r="D71" s="3" t="s">
        <v>164</v>
      </c>
      <c r="E71" s="4" t="s">
        <v>29</v>
      </c>
      <c r="F71" s="5" t="s">
        <v>35</v>
      </c>
      <c r="G71" s="4" t="s">
        <v>86</v>
      </c>
      <c r="H71" s="5" t="s">
        <v>40</v>
      </c>
      <c r="I71" s="3">
        <v>1</v>
      </c>
      <c r="J71" s="6">
        <v>1.0895833333333333</v>
      </c>
      <c r="K71" s="3">
        <v>5</v>
      </c>
      <c r="L71" s="3">
        <v>9</v>
      </c>
      <c r="M71" s="3">
        <v>0.55600000000000005</v>
      </c>
      <c r="N71" s="3">
        <v>5</v>
      </c>
      <c r="O71" s="3">
        <v>8</v>
      </c>
      <c r="P71" s="3">
        <v>0.625</v>
      </c>
      <c r="Q71" s="3">
        <v>0</v>
      </c>
      <c r="R71" s="3">
        <v>0</v>
      </c>
      <c r="S71" s="3"/>
      <c r="T71" s="3">
        <v>0</v>
      </c>
      <c r="U71" s="3">
        <v>6</v>
      </c>
      <c r="V71" s="3">
        <v>6</v>
      </c>
      <c r="W71" s="3">
        <v>4</v>
      </c>
      <c r="X71" s="3">
        <v>1</v>
      </c>
      <c r="Y71" s="3">
        <v>0</v>
      </c>
      <c r="Z71" s="3">
        <v>3</v>
      </c>
      <c r="AA71" s="3">
        <v>3</v>
      </c>
      <c r="AB71" s="3">
        <v>15</v>
      </c>
      <c r="AC71" s="3">
        <v>12.1</v>
      </c>
      <c r="AD71" s="13">
        <v>15</v>
      </c>
      <c r="AG71" s="54">
        <v>70</v>
      </c>
      <c r="AH71" s="3">
        <v>17</v>
      </c>
      <c r="AI71" s="55"/>
      <c r="AM71" s="3">
        <v>16</v>
      </c>
    </row>
    <row r="72" spans="1:39" x14ac:dyDescent="0.25">
      <c r="A72" s="12">
        <v>68</v>
      </c>
      <c r="B72" s="1">
        <v>66</v>
      </c>
      <c r="C72" s="2">
        <v>43535</v>
      </c>
      <c r="D72" s="3" t="s">
        <v>165</v>
      </c>
      <c r="E72" s="4" t="s">
        <v>29</v>
      </c>
      <c r="F72" s="5" t="s">
        <v>35</v>
      </c>
      <c r="G72" s="4" t="s">
        <v>30</v>
      </c>
      <c r="H72" s="5" t="s">
        <v>120</v>
      </c>
      <c r="I72" s="3">
        <v>1</v>
      </c>
      <c r="J72" s="7">
        <v>0.82500000000000007</v>
      </c>
      <c r="K72" s="3">
        <v>2</v>
      </c>
      <c r="L72" s="3">
        <v>5</v>
      </c>
      <c r="M72" s="3">
        <v>0.4</v>
      </c>
      <c r="N72" s="3">
        <v>1</v>
      </c>
      <c r="O72" s="3">
        <v>3</v>
      </c>
      <c r="P72" s="3">
        <v>0.33300000000000002</v>
      </c>
      <c r="Q72" s="3">
        <v>0</v>
      </c>
      <c r="R72" s="3">
        <v>0</v>
      </c>
      <c r="S72" s="3"/>
      <c r="T72" s="3">
        <v>0</v>
      </c>
      <c r="U72" s="3">
        <v>1</v>
      </c>
      <c r="V72" s="3">
        <v>1</v>
      </c>
      <c r="W72" s="3">
        <v>0</v>
      </c>
      <c r="X72" s="3">
        <v>0</v>
      </c>
      <c r="Y72" s="3">
        <v>0</v>
      </c>
      <c r="Z72" s="3">
        <v>1</v>
      </c>
      <c r="AA72" s="3">
        <v>0</v>
      </c>
      <c r="AB72" s="3">
        <v>5</v>
      </c>
      <c r="AC72" s="3">
        <v>1.6</v>
      </c>
      <c r="AD72" s="13">
        <v>-12</v>
      </c>
      <c r="AG72" s="54">
        <v>71</v>
      </c>
      <c r="AH72" s="3">
        <v>19</v>
      </c>
      <c r="AI72" s="55"/>
      <c r="AM72" s="3">
        <v>17</v>
      </c>
    </row>
    <row r="73" spans="1:39" x14ac:dyDescent="0.25">
      <c r="A73" s="12">
        <v>69</v>
      </c>
      <c r="B73" s="1">
        <v>67</v>
      </c>
      <c r="C73" s="2">
        <v>43538</v>
      </c>
      <c r="D73" s="3" t="s">
        <v>166</v>
      </c>
      <c r="E73" s="4" t="s">
        <v>29</v>
      </c>
      <c r="F73" s="5"/>
      <c r="G73" s="4" t="s">
        <v>56</v>
      </c>
      <c r="H73" s="5" t="s">
        <v>60</v>
      </c>
      <c r="I73" s="3">
        <v>1</v>
      </c>
      <c r="J73" s="7">
        <v>0.79861111111111116</v>
      </c>
      <c r="K73" s="3">
        <v>1</v>
      </c>
      <c r="L73" s="3">
        <v>3</v>
      </c>
      <c r="M73" s="3">
        <v>0.33300000000000002</v>
      </c>
      <c r="N73" s="3">
        <v>1</v>
      </c>
      <c r="O73" s="3">
        <v>3</v>
      </c>
      <c r="P73" s="3">
        <v>0.33300000000000002</v>
      </c>
      <c r="Q73" s="3">
        <v>0</v>
      </c>
      <c r="R73" s="3">
        <v>0</v>
      </c>
      <c r="S73" s="3"/>
      <c r="T73" s="3">
        <v>2</v>
      </c>
      <c r="U73" s="3">
        <v>2</v>
      </c>
      <c r="V73" s="3">
        <v>4</v>
      </c>
      <c r="W73" s="3">
        <v>2</v>
      </c>
      <c r="X73" s="3">
        <v>2</v>
      </c>
      <c r="Y73" s="3">
        <v>0</v>
      </c>
      <c r="Z73" s="3">
        <v>3</v>
      </c>
      <c r="AA73" s="3">
        <v>3</v>
      </c>
      <c r="AB73" s="3">
        <v>3</v>
      </c>
      <c r="AC73" s="3">
        <v>2.5</v>
      </c>
      <c r="AD73" s="13">
        <v>9</v>
      </c>
      <c r="AG73" s="54">
        <v>72</v>
      </c>
      <c r="AH73" s="3">
        <v>2</v>
      </c>
      <c r="AI73" s="55"/>
      <c r="AM73" s="3">
        <v>17</v>
      </c>
    </row>
    <row r="74" spans="1:39" x14ac:dyDescent="0.25">
      <c r="A74" s="12">
        <v>70</v>
      </c>
      <c r="B74" s="1">
        <v>68</v>
      </c>
      <c r="C74" s="2">
        <v>43541</v>
      </c>
      <c r="D74" s="3" t="s">
        <v>167</v>
      </c>
      <c r="E74" s="4" t="s">
        <v>29</v>
      </c>
      <c r="F74" s="5" t="s">
        <v>35</v>
      </c>
      <c r="G74" s="4" t="s">
        <v>70</v>
      </c>
      <c r="H74" s="5" t="s">
        <v>98</v>
      </c>
      <c r="I74" s="3">
        <v>1</v>
      </c>
      <c r="J74" s="6">
        <v>1.2583333333333333</v>
      </c>
      <c r="K74" s="3">
        <v>4</v>
      </c>
      <c r="L74" s="3">
        <v>9</v>
      </c>
      <c r="M74" s="3">
        <v>0.44400000000000001</v>
      </c>
      <c r="N74" s="3">
        <v>4</v>
      </c>
      <c r="O74" s="3">
        <v>8</v>
      </c>
      <c r="P74" s="3">
        <v>0.5</v>
      </c>
      <c r="Q74" s="3">
        <v>0</v>
      </c>
      <c r="R74" s="3">
        <v>0</v>
      </c>
      <c r="S74" s="3"/>
      <c r="T74" s="3">
        <v>0</v>
      </c>
      <c r="U74" s="3">
        <v>3</v>
      </c>
      <c r="V74" s="3">
        <v>3</v>
      </c>
      <c r="W74" s="3">
        <v>4</v>
      </c>
      <c r="X74" s="3">
        <v>0</v>
      </c>
      <c r="Y74" s="3">
        <v>0</v>
      </c>
      <c r="Z74" s="3">
        <v>1</v>
      </c>
      <c r="AA74" s="3">
        <v>1</v>
      </c>
      <c r="AB74" s="3">
        <v>12</v>
      </c>
      <c r="AC74" s="3">
        <v>9.6</v>
      </c>
      <c r="AD74" s="13">
        <v>8</v>
      </c>
      <c r="AG74" s="54">
        <v>73</v>
      </c>
      <c r="AH74" s="3">
        <v>8</v>
      </c>
      <c r="AI74" s="55"/>
      <c r="AM74" s="3">
        <v>17</v>
      </c>
    </row>
    <row r="75" spans="1:39" x14ac:dyDescent="0.25">
      <c r="A75" s="12">
        <v>71</v>
      </c>
      <c r="B75" s="1">
        <v>69</v>
      </c>
      <c r="C75" s="2">
        <v>43542</v>
      </c>
      <c r="D75" s="3" t="s">
        <v>168</v>
      </c>
      <c r="E75" s="4" t="s">
        <v>29</v>
      </c>
      <c r="F75" s="5"/>
      <c r="G75" s="4" t="s">
        <v>64</v>
      </c>
      <c r="H75" s="5" t="s">
        <v>169</v>
      </c>
      <c r="I75" s="3">
        <v>1</v>
      </c>
      <c r="J75" s="7">
        <v>0.91111111111111109</v>
      </c>
      <c r="K75" s="3">
        <v>4</v>
      </c>
      <c r="L75" s="3">
        <v>6</v>
      </c>
      <c r="M75" s="3">
        <v>0.66700000000000004</v>
      </c>
      <c r="N75" s="3">
        <v>3</v>
      </c>
      <c r="O75" s="3">
        <v>4</v>
      </c>
      <c r="P75" s="3">
        <v>0.75</v>
      </c>
      <c r="Q75" s="3">
        <v>2</v>
      </c>
      <c r="R75" s="3">
        <v>5</v>
      </c>
      <c r="S75" s="3">
        <v>0.4</v>
      </c>
      <c r="T75" s="3">
        <v>2</v>
      </c>
      <c r="U75" s="3">
        <v>2</v>
      </c>
      <c r="V75" s="3">
        <v>4</v>
      </c>
      <c r="W75" s="3">
        <v>1</v>
      </c>
      <c r="X75" s="3">
        <v>0</v>
      </c>
      <c r="Y75" s="3">
        <v>0</v>
      </c>
      <c r="Z75" s="3">
        <v>0</v>
      </c>
      <c r="AA75" s="3">
        <v>0</v>
      </c>
      <c r="AB75" s="3">
        <v>13</v>
      </c>
      <c r="AC75" s="3">
        <v>11.9</v>
      </c>
      <c r="AD75" s="13">
        <v>32</v>
      </c>
      <c r="AG75" s="54">
        <v>74</v>
      </c>
      <c r="AH75" s="3">
        <v>15</v>
      </c>
      <c r="AI75" s="55"/>
      <c r="AM75" s="3">
        <v>18</v>
      </c>
    </row>
    <row r="76" spans="1:39" x14ac:dyDescent="0.25">
      <c r="A76" s="12">
        <v>72</v>
      </c>
      <c r="B76" s="1">
        <v>70</v>
      </c>
      <c r="C76" s="2">
        <v>43544</v>
      </c>
      <c r="D76" s="3" t="s">
        <v>170</v>
      </c>
      <c r="E76" s="4" t="s">
        <v>29</v>
      </c>
      <c r="F76" s="5" t="s">
        <v>35</v>
      </c>
      <c r="G76" s="4" t="s">
        <v>171</v>
      </c>
      <c r="H76" s="5" t="s">
        <v>46</v>
      </c>
      <c r="I76" s="3">
        <v>1</v>
      </c>
      <c r="J76" s="6">
        <v>1.4993055555555557</v>
      </c>
      <c r="K76" s="3">
        <v>6</v>
      </c>
      <c r="L76" s="3">
        <v>10</v>
      </c>
      <c r="M76" s="3">
        <v>0.6</v>
      </c>
      <c r="N76" s="3">
        <v>5</v>
      </c>
      <c r="O76" s="3">
        <v>9</v>
      </c>
      <c r="P76" s="3">
        <v>0.55600000000000005</v>
      </c>
      <c r="Q76" s="3">
        <v>0</v>
      </c>
      <c r="R76" s="3">
        <v>0</v>
      </c>
      <c r="S76" s="3"/>
      <c r="T76" s="3">
        <v>0</v>
      </c>
      <c r="U76" s="3">
        <v>5</v>
      </c>
      <c r="V76" s="3">
        <v>5</v>
      </c>
      <c r="W76" s="3">
        <v>6</v>
      </c>
      <c r="X76" s="3">
        <v>2</v>
      </c>
      <c r="Y76" s="3">
        <v>0</v>
      </c>
      <c r="Z76" s="3">
        <v>2</v>
      </c>
      <c r="AA76" s="3">
        <v>3</v>
      </c>
      <c r="AB76" s="3">
        <v>17</v>
      </c>
      <c r="AC76" s="3">
        <v>16.899999999999999</v>
      </c>
      <c r="AD76" s="13">
        <v>-5</v>
      </c>
      <c r="AG76" s="54">
        <v>75</v>
      </c>
      <c r="AH76" s="3">
        <v>8</v>
      </c>
      <c r="AI76" s="55"/>
      <c r="AM76" s="3">
        <v>19</v>
      </c>
    </row>
    <row r="77" spans="1:39" x14ac:dyDescent="0.25">
      <c r="A77" s="12">
        <v>73</v>
      </c>
      <c r="B77" s="1">
        <v>71</v>
      </c>
      <c r="C77" s="2">
        <v>43546</v>
      </c>
      <c r="D77" s="3" t="s">
        <v>172</v>
      </c>
      <c r="E77" s="4" t="s">
        <v>29</v>
      </c>
      <c r="F77" s="5"/>
      <c r="G77" s="4" t="s">
        <v>171</v>
      </c>
      <c r="H77" s="5" t="s">
        <v>73</v>
      </c>
      <c r="I77" s="3">
        <v>1</v>
      </c>
      <c r="J77" s="6">
        <v>1.471527777777778</v>
      </c>
      <c r="K77" s="3">
        <v>6</v>
      </c>
      <c r="L77" s="3">
        <v>11</v>
      </c>
      <c r="M77" s="3">
        <v>0.54500000000000004</v>
      </c>
      <c r="N77" s="3">
        <v>6</v>
      </c>
      <c r="O77" s="3">
        <v>11</v>
      </c>
      <c r="P77" s="3">
        <v>0.54500000000000004</v>
      </c>
      <c r="Q77" s="3">
        <v>1</v>
      </c>
      <c r="R77" s="3">
        <v>2</v>
      </c>
      <c r="S77" s="3">
        <v>0.5</v>
      </c>
      <c r="T77" s="3">
        <v>0</v>
      </c>
      <c r="U77" s="3">
        <v>7</v>
      </c>
      <c r="V77" s="3">
        <v>7</v>
      </c>
      <c r="W77" s="3">
        <v>1</v>
      </c>
      <c r="X77" s="3">
        <v>0</v>
      </c>
      <c r="Y77" s="3">
        <v>0</v>
      </c>
      <c r="Z77" s="3">
        <v>0</v>
      </c>
      <c r="AA77" s="3">
        <v>4</v>
      </c>
      <c r="AB77" s="3">
        <v>19</v>
      </c>
      <c r="AC77" s="3">
        <v>14.5</v>
      </c>
      <c r="AD77" s="13">
        <v>-1</v>
      </c>
      <c r="AG77" s="54">
        <v>76</v>
      </c>
      <c r="AH77" s="3">
        <v>29</v>
      </c>
      <c r="AI77" s="55"/>
      <c r="AM77" s="3">
        <v>19</v>
      </c>
    </row>
    <row r="78" spans="1:39" x14ac:dyDescent="0.25">
      <c r="A78" s="12">
        <v>74</v>
      </c>
      <c r="B78" s="1">
        <v>72</v>
      </c>
      <c r="C78" s="2">
        <v>43548</v>
      </c>
      <c r="D78" s="3" t="s">
        <v>173</v>
      </c>
      <c r="E78" s="4" t="s">
        <v>29</v>
      </c>
      <c r="F78" s="5"/>
      <c r="G78" s="4" t="s">
        <v>39</v>
      </c>
      <c r="H78" s="5" t="s">
        <v>102</v>
      </c>
      <c r="I78" s="3">
        <v>1</v>
      </c>
      <c r="J78" s="6">
        <v>1.1229166666666666</v>
      </c>
      <c r="K78" s="3">
        <v>1</v>
      </c>
      <c r="L78" s="3">
        <v>5</v>
      </c>
      <c r="M78" s="3">
        <v>0.2</v>
      </c>
      <c r="N78" s="3">
        <v>0</v>
      </c>
      <c r="O78" s="3">
        <v>3</v>
      </c>
      <c r="P78" s="3">
        <v>0</v>
      </c>
      <c r="Q78" s="3">
        <v>0</v>
      </c>
      <c r="R78" s="3">
        <v>0</v>
      </c>
      <c r="S78" s="3"/>
      <c r="T78" s="3">
        <v>0</v>
      </c>
      <c r="U78" s="3">
        <v>4</v>
      </c>
      <c r="V78" s="3">
        <v>4</v>
      </c>
      <c r="W78" s="3">
        <v>2</v>
      </c>
      <c r="X78" s="3">
        <v>1</v>
      </c>
      <c r="Y78" s="3">
        <v>2</v>
      </c>
      <c r="Z78" s="3">
        <v>0</v>
      </c>
      <c r="AA78" s="3">
        <v>1</v>
      </c>
      <c r="AB78" s="3">
        <v>2</v>
      </c>
      <c r="AC78" s="3">
        <v>3.5</v>
      </c>
      <c r="AD78" s="13">
        <v>16</v>
      </c>
      <c r="AG78" s="54">
        <v>77</v>
      </c>
      <c r="AH78" s="3">
        <v>2</v>
      </c>
      <c r="AI78" s="55"/>
      <c r="AM78" s="3">
        <v>21</v>
      </c>
    </row>
    <row r="79" spans="1:39" x14ac:dyDescent="0.25">
      <c r="A79" s="12">
        <v>75</v>
      </c>
      <c r="B79" s="1">
        <v>73</v>
      </c>
      <c r="C79" s="2">
        <v>43550</v>
      </c>
      <c r="D79" s="3" t="s">
        <v>174</v>
      </c>
      <c r="E79" s="4" t="s">
        <v>29</v>
      </c>
      <c r="F79" s="5"/>
      <c r="G79" s="4" t="s">
        <v>75</v>
      </c>
      <c r="H79" s="5" t="s">
        <v>46</v>
      </c>
      <c r="I79" s="3">
        <v>1</v>
      </c>
      <c r="J79" s="7">
        <v>0.60833333333333328</v>
      </c>
      <c r="K79" s="3">
        <v>3</v>
      </c>
      <c r="L79" s="3">
        <v>4</v>
      </c>
      <c r="M79" s="3">
        <v>0.75</v>
      </c>
      <c r="N79" s="3">
        <v>2</v>
      </c>
      <c r="O79" s="3">
        <v>3</v>
      </c>
      <c r="P79" s="3">
        <v>0.66700000000000004</v>
      </c>
      <c r="Q79" s="3">
        <v>0</v>
      </c>
      <c r="R79" s="3">
        <v>0</v>
      </c>
      <c r="S79" s="3"/>
      <c r="T79" s="3">
        <v>0</v>
      </c>
      <c r="U79" s="3">
        <v>2</v>
      </c>
      <c r="V79" s="3">
        <v>2</v>
      </c>
      <c r="W79" s="3">
        <v>2</v>
      </c>
      <c r="X79" s="3">
        <v>1</v>
      </c>
      <c r="Y79" s="3">
        <v>0</v>
      </c>
      <c r="Z79" s="3">
        <v>0</v>
      </c>
      <c r="AA79" s="3">
        <v>1</v>
      </c>
      <c r="AB79" s="3">
        <v>8</v>
      </c>
      <c r="AC79" s="3">
        <v>9</v>
      </c>
      <c r="AD79" s="13">
        <v>10</v>
      </c>
      <c r="AG79" s="54">
        <v>78</v>
      </c>
      <c r="AH79" s="3">
        <v>8</v>
      </c>
      <c r="AI79" s="55"/>
      <c r="AM79" s="3">
        <v>22</v>
      </c>
    </row>
    <row r="80" spans="1:39" x14ac:dyDescent="0.25">
      <c r="A80" s="12">
        <v>76</v>
      </c>
      <c r="B80" s="1">
        <v>74</v>
      </c>
      <c r="C80" s="2">
        <v>43552</v>
      </c>
      <c r="D80" s="3" t="s">
        <v>175</v>
      </c>
      <c r="E80" s="4" t="s">
        <v>29</v>
      </c>
      <c r="F80" s="5" t="s">
        <v>35</v>
      </c>
      <c r="G80" s="4" t="s">
        <v>64</v>
      </c>
      <c r="H80" s="5" t="s">
        <v>176</v>
      </c>
      <c r="I80" s="3">
        <v>1</v>
      </c>
      <c r="J80" s="7">
        <v>0.84861111111111109</v>
      </c>
      <c r="K80" s="3">
        <v>5</v>
      </c>
      <c r="L80" s="3">
        <v>9</v>
      </c>
      <c r="M80" s="3">
        <v>0.55600000000000005</v>
      </c>
      <c r="N80" s="3">
        <v>5</v>
      </c>
      <c r="O80" s="3">
        <v>8</v>
      </c>
      <c r="P80" s="3">
        <v>0.625</v>
      </c>
      <c r="Q80" s="3">
        <v>0</v>
      </c>
      <c r="R80" s="3">
        <v>0</v>
      </c>
      <c r="S80" s="3"/>
      <c r="T80" s="3">
        <v>2</v>
      </c>
      <c r="U80" s="3">
        <v>2</v>
      </c>
      <c r="V80" s="3">
        <v>4</v>
      </c>
      <c r="W80" s="3">
        <v>2</v>
      </c>
      <c r="X80" s="3">
        <v>1</v>
      </c>
      <c r="Y80" s="3">
        <v>0</v>
      </c>
      <c r="Z80" s="3">
        <v>1</v>
      </c>
      <c r="AA80" s="3">
        <v>3</v>
      </c>
      <c r="AB80" s="3">
        <v>15</v>
      </c>
      <c r="AC80" s="3">
        <v>12.9</v>
      </c>
      <c r="AD80" s="13">
        <v>24</v>
      </c>
      <c r="AG80" s="54">
        <v>79</v>
      </c>
      <c r="AH80" s="3">
        <v>21</v>
      </c>
      <c r="AI80" s="55"/>
      <c r="AM80" s="3">
        <v>24</v>
      </c>
    </row>
    <row r="81" spans="1:39" x14ac:dyDescent="0.25">
      <c r="A81" s="12">
        <v>77</v>
      </c>
      <c r="B81" s="1">
        <v>75</v>
      </c>
      <c r="C81" s="2">
        <v>43554</v>
      </c>
      <c r="D81" s="3" t="s">
        <v>177</v>
      </c>
      <c r="E81" s="4" t="s">
        <v>29</v>
      </c>
      <c r="F81" s="5" t="s">
        <v>35</v>
      </c>
      <c r="G81" s="4" t="s">
        <v>75</v>
      </c>
      <c r="H81" s="5" t="s">
        <v>158</v>
      </c>
      <c r="I81" s="3">
        <v>1</v>
      </c>
      <c r="J81" s="7">
        <v>0.79652777777777783</v>
      </c>
      <c r="K81" s="3">
        <v>3</v>
      </c>
      <c r="L81" s="3">
        <v>5</v>
      </c>
      <c r="M81" s="3">
        <v>0.6</v>
      </c>
      <c r="N81" s="3">
        <v>2</v>
      </c>
      <c r="O81" s="3">
        <v>2</v>
      </c>
      <c r="P81" s="3">
        <v>1</v>
      </c>
      <c r="Q81" s="3">
        <v>0</v>
      </c>
      <c r="R81" s="3">
        <v>0</v>
      </c>
      <c r="S81" s="3"/>
      <c r="T81" s="3">
        <v>0</v>
      </c>
      <c r="U81" s="3">
        <v>3</v>
      </c>
      <c r="V81" s="3">
        <v>3</v>
      </c>
      <c r="W81" s="3">
        <v>2</v>
      </c>
      <c r="X81" s="3">
        <v>1</v>
      </c>
      <c r="Y81" s="3">
        <v>0</v>
      </c>
      <c r="Z81" s="3">
        <v>1</v>
      </c>
      <c r="AA81" s="3">
        <v>0</v>
      </c>
      <c r="AB81" s="3">
        <v>8</v>
      </c>
      <c r="AC81" s="3">
        <v>8</v>
      </c>
      <c r="AD81" s="13">
        <v>10</v>
      </c>
      <c r="AG81" s="54">
        <v>80</v>
      </c>
      <c r="AH81" s="19">
        <v>7</v>
      </c>
      <c r="AI81" s="55"/>
      <c r="AM81" s="19">
        <v>29</v>
      </c>
    </row>
    <row r="82" spans="1:39" x14ac:dyDescent="0.25">
      <c r="A82" s="12">
        <v>78</v>
      </c>
      <c r="B82" s="1">
        <v>76</v>
      </c>
      <c r="C82" s="2">
        <v>43556</v>
      </c>
      <c r="D82" s="3" t="s">
        <v>178</v>
      </c>
      <c r="E82" s="4" t="s">
        <v>29</v>
      </c>
      <c r="F82" s="5"/>
      <c r="G82" s="4" t="s">
        <v>78</v>
      </c>
      <c r="H82" s="5" t="s">
        <v>31</v>
      </c>
      <c r="I82" s="3">
        <v>1</v>
      </c>
      <c r="J82" s="6">
        <v>1.1652777777777776</v>
      </c>
      <c r="K82" s="3">
        <v>11</v>
      </c>
      <c r="L82" s="3">
        <v>15</v>
      </c>
      <c r="M82" s="3">
        <v>0.73299999999999998</v>
      </c>
      <c r="N82" s="3">
        <v>7</v>
      </c>
      <c r="O82" s="3">
        <v>10</v>
      </c>
      <c r="P82" s="3">
        <v>0.7</v>
      </c>
      <c r="Q82" s="3">
        <v>0</v>
      </c>
      <c r="R82" s="3">
        <v>0</v>
      </c>
      <c r="S82" s="3"/>
      <c r="T82" s="3">
        <v>0</v>
      </c>
      <c r="U82" s="3">
        <v>5</v>
      </c>
      <c r="V82" s="3">
        <v>5</v>
      </c>
      <c r="W82" s="3">
        <v>1</v>
      </c>
      <c r="X82" s="3">
        <v>2</v>
      </c>
      <c r="Y82" s="3">
        <v>3</v>
      </c>
      <c r="Z82" s="3">
        <v>3</v>
      </c>
      <c r="AA82" s="3">
        <v>2</v>
      </c>
      <c r="AB82" s="3">
        <v>29</v>
      </c>
      <c r="AC82" s="3">
        <v>25.4</v>
      </c>
      <c r="AD82" s="13">
        <v>19</v>
      </c>
      <c r="AG82" s="54"/>
    </row>
    <row r="83" spans="1:39" x14ac:dyDescent="0.25">
      <c r="A83" s="12">
        <v>79</v>
      </c>
      <c r="B83" s="1">
        <v>77</v>
      </c>
      <c r="C83" s="2">
        <v>43558</v>
      </c>
      <c r="D83" s="3" t="s">
        <v>179</v>
      </c>
      <c r="E83" s="4" t="s">
        <v>29</v>
      </c>
      <c r="F83" s="5" t="s">
        <v>35</v>
      </c>
      <c r="G83" s="4" t="s">
        <v>101</v>
      </c>
      <c r="H83" s="5" t="s">
        <v>87</v>
      </c>
      <c r="I83" s="3">
        <v>1</v>
      </c>
      <c r="J83" s="6">
        <v>1.038888888888889</v>
      </c>
      <c r="K83" s="3">
        <v>1</v>
      </c>
      <c r="L83" s="3">
        <v>5</v>
      </c>
      <c r="M83" s="3">
        <v>0.2</v>
      </c>
      <c r="N83" s="3">
        <v>0</v>
      </c>
      <c r="O83" s="3">
        <v>4</v>
      </c>
      <c r="P83" s="3">
        <v>0</v>
      </c>
      <c r="Q83" s="3">
        <v>0</v>
      </c>
      <c r="R83" s="3">
        <v>0</v>
      </c>
      <c r="S83" s="3"/>
      <c r="T83" s="3">
        <v>1</v>
      </c>
      <c r="U83" s="3">
        <v>1</v>
      </c>
      <c r="V83" s="3">
        <v>2</v>
      </c>
      <c r="W83" s="3">
        <v>3</v>
      </c>
      <c r="X83" s="3">
        <v>3</v>
      </c>
      <c r="Y83" s="3">
        <v>1</v>
      </c>
      <c r="Z83" s="3">
        <v>0</v>
      </c>
      <c r="AA83" s="3">
        <v>1</v>
      </c>
      <c r="AB83" s="3">
        <v>2</v>
      </c>
      <c r="AC83" s="3">
        <v>5.3</v>
      </c>
      <c r="AD83" s="13">
        <v>8</v>
      </c>
      <c r="AG83" s="54"/>
    </row>
    <row r="84" spans="1:39" ht="15.75" thickBot="1" x14ac:dyDescent="0.3">
      <c r="A84" s="12">
        <v>80</v>
      </c>
      <c r="B84" s="1">
        <v>78</v>
      </c>
      <c r="C84" s="2">
        <v>43560</v>
      </c>
      <c r="D84" s="3" t="s">
        <v>180</v>
      </c>
      <c r="E84" s="4" t="s">
        <v>29</v>
      </c>
      <c r="F84" s="5" t="s">
        <v>35</v>
      </c>
      <c r="G84" s="4" t="s">
        <v>39</v>
      </c>
      <c r="H84" s="5" t="s">
        <v>71</v>
      </c>
      <c r="I84" s="3">
        <v>1</v>
      </c>
      <c r="J84" s="7">
        <v>0.78819444444444453</v>
      </c>
      <c r="K84" s="3">
        <v>3</v>
      </c>
      <c r="L84" s="3">
        <v>6</v>
      </c>
      <c r="M84" s="3">
        <v>0.5</v>
      </c>
      <c r="N84" s="3">
        <v>2</v>
      </c>
      <c r="O84" s="3">
        <v>3</v>
      </c>
      <c r="P84" s="3">
        <v>0.66700000000000004</v>
      </c>
      <c r="Q84" s="3">
        <v>0</v>
      </c>
      <c r="R84" s="3">
        <v>0</v>
      </c>
      <c r="S84" s="3"/>
      <c r="T84" s="3">
        <v>1</v>
      </c>
      <c r="U84" s="3">
        <v>2</v>
      </c>
      <c r="V84" s="3">
        <v>3</v>
      </c>
      <c r="W84" s="3">
        <v>0</v>
      </c>
      <c r="X84" s="3">
        <v>1</v>
      </c>
      <c r="Y84" s="3">
        <v>0</v>
      </c>
      <c r="Z84" s="3">
        <v>0</v>
      </c>
      <c r="AA84" s="3">
        <v>3</v>
      </c>
      <c r="AB84" s="3">
        <v>8</v>
      </c>
      <c r="AC84" s="3">
        <v>6.1</v>
      </c>
      <c r="AD84" s="13">
        <v>-7</v>
      </c>
    </row>
    <row r="85" spans="1:39" ht="15.75" thickBot="1" x14ac:dyDescent="0.3">
      <c r="A85" s="14" t="s">
        <v>84</v>
      </c>
      <c r="B85" s="8" t="s">
        <v>1</v>
      </c>
      <c r="C85" s="8" t="s">
        <v>2</v>
      </c>
      <c r="D85" s="8" t="s">
        <v>3</v>
      </c>
      <c r="E85" s="8" t="s">
        <v>4</v>
      </c>
      <c r="F85" s="8"/>
      <c r="G85" s="8" t="s">
        <v>5</v>
      </c>
      <c r="H85" s="8"/>
      <c r="I85" s="8" t="s">
        <v>6</v>
      </c>
      <c r="J85" s="8" t="s">
        <v>7</v>
      </c>
      <c r="K85" s="8" t="s">
        <v>8</v>
      </c>
      <c r="L85" s="8" t="s">
        <v>9</v>
      </c>
      <c r="M85" s="8" t="s">
        <v>10</v>
      </c>
      <c r="N85" s="8" t="s">
        <v>11</v>
      </c>
      <c r="O85" s="8" t="s">
        <v>12</v>
      </c>
      <c r="P85" s="8" t="s">
        <v>13</v>
      </c>
      <c r="Q85" s="8" t="s">
        <v>14</v>
      </c>
      <c r="R85" s="8" t="s">
        <v>15</v>
      </c>
      <c r="S85" s="8" t="s">
        <v>16</v>
      </c>
      <c r="T85" s="8" t="s">
        <v>17</v>
      </c>
      <c r="U85" s="8" t="s">
        <v>18</v>
      </c>
      <c r="V85" s="8" t="s">
        <v>19</v>
      </c>
      <c r="W85" s="8" t="s">
        <v>20</v>
      </c>
      <c r="X85" s="8" t="s">
        <v>21</v>
      </c>
      <c r="Y85" s="8" t="s">
        <v>22</v>
      </c>
      <c r="Z85" s="8" t="s">
        <v>23</v>
      </c>
      <c r="AA85" s="8" t="s">
        <v>24</v>
      </c>
      <c r="AB85" s="8" t="s">
        <v>25</v>
      </c>
      <c r="AC85" s="8" t="s">
        <v>26</v>
      </c>
      <c r="AD85" s="15" t="s">
        <v>27</v>
      </c>
    </row>
    <row r="86" spans="1:39" x14ac:dyDescent="0.25">
      <c r="A86" s="12">
        <v>81</v>
      </c>
      <c r="B86" s="1">
        <v>79</v>
      </c>
      <c r="C86" s="2">
        <v>43562</v>
      </c>
      <c r="D86" s="3" t="s">
        <v>181</v>
      </c>
      <c r="E86" s="4" t="s">
        <v>29</v>
      </c>
      <c r="F86" s="5"/>
      <c r="G86" s="4" t="s">
        <v>86</v>
      </c>
      <c r="H86" s="5" t="s">
        <v>90</v>
      </c>
      <c r="I86" s="3">
        <v>1</v>
      </c>
      <c r="J86" s="6">
        <v>1.4749999999999999</v>
      </c>
      <c r="K86" s="3">
        <v>7</v>
      </c>
      <c r="L86" s="3">
        <v>13</v>
      </c>
      <c r="M86" s="3">
        <v>0.53800000000000003</v>
      </c>
      <c r="N86" s="3">
        <v>5</v>
      </c>
      <c r="O86" s="3">
        <v>9</v>
      </c>
      <c r="P86" s="3">
        <v>0.55600000000000005</v>
      </c>
      <c r="Q86" s="3">
        <v>2</v>
      </c>
      <c r="R86" s="3">
        <v>2</v>
      </c>
      <c r="S86" s="3">
        <v>1</v>
      </c>
      <c r="T86" s="3">
        <v>0</v>
      </c>
      <c r="U86" s="3">
        <v>3</v>
      </c>
      <c r="V86" s="3">
        <v>3</v>
      </c>
      <c r="W86" s="3">
        <v>2</v>
      </c>
      <c r="X86" s="3">
        <v>0</v>
      </c>
      <c r="Y86" s="3">
        <v>2</v>
      </c>
      <c r="Z86" s="3">
        <v>1</v>
      </c>
      <c r="AA86" s="3">
        <v>1</v>
      </c>
      <c r="AB86" s="3">
        <v>21</v>
      </c>
      <c r="AC86" s="3">
        <v>17</v>
      </c>
      <c r="AD86" s="13">
        <v>18</v>
      </c>
    </row>
    <row r="87" spans="1:39" x14ac:dyDescent="0.25">
      <c r="A87" s="16">
        <v>82</v>
      </c>
      <c r="B87" s="17">
        <v>80</v>
      </c>
      <c r="C87" s="18">
        <v>43564</v>
      </c>
      <c r="D87" s="19" t="s">
        <v>182</v>
      </c>
      <c r="E87" s="20" t="s">
        <v>29</v>
      </c>
      <c r="F87" s="21" t="s">
        <v>35</v>
      </c>
      <c r="G87" s="20" t="s">
        <v>42</v>
      </c>
      <c r="H87" s="21" t="s">
        <v>109</v>
      </c>
      <c r="I87" s="19">
        <v>1</v>
      </c>
      <c r="J87" s="22">
        <v>0.99375000000000002</v>
      </c>
      <c r="K87" s="19">
        <v>2</v>
      </c>
      <c r="L87" s="19">
        <v>5</v>
      </c>
      <c r="M87" s="19">
        <v>0.4</v>
      </c>
      <c r="N87" s="19">
        <v>1</v>
      </c>
      <c r="O87" s="19">
        <v>3</v>
      </c>
      <c r="P87" s="19">
        <v>0.33300000000000002</v>
      </c>
      <c r="Q87" s="19">
        <v>2</v>
      </c>
      <c r="R87" s="19">
        <v>2</v>
      </c>
      <c r="S87" s="19">
        <v>1</v>
      </c>
      <c r="T87" s="19">
        <v>0</v>
      </c>
      <c r="U87" s="19">
        <v>2</v>
      </c>
      <c r="V87" s="19">
        <v>2</v>
      </c>
      <c r="W87" s="19">
        <v>4</v>
      </c>
      <c r="X87" s="19">
        <v>1</v>
      </c>
      <c r="Y87" s="19">
        <v>1</v>
      </c>
      <c r="Z87" s="19">
        <v>1</v>
      </c>
      <c r="AA87" s="19">
        <v>0</v>
      </c>
      <c r="AB87" s="19">
        <v>7</v>
      </c>
      <c r="AC87" s="19">
        <v>8.4</v>
      </c>
      <c r="AD87" s="23">
        <v>10</v>
      </c>
    </row>
    <row r="88" spans="1:39" x14ac:dyDescent="0.25">
      <c r="A88" s="24"/>
    </row>
    <row r="89" spans="1:39" ht="63" x14ac:dyDescent="0.25">
      <c r="A89" s="25" t="s">
        <v>183</v>
      </c>
    </row>
    <row r="90" spans="1:39" x14ac:dyDescent="0.25">
      <c r="A90" s="26"/>
    </row>
    <row r="91" spans="1:39" ht="29.25" thickBot="1" x14ac:dyDescent="0.3">
      <c r="A91" s="27" t="s">
        <v>184</v>
      </c>
      <c r="D91" t="s">
        <v>237</v>
      </c>
      <c r="G91" s="56" t="s">
        <v>236</v>
      </c>
    </row>
    <row r="92" spans="1:39" ht="15.75" thickBot="1" x14ac:dyDescent="0.3">
      <c r="A92" s="28"/>
    </row>
    <row r="93" spans="1:39" ht="57" x14ac:dyDescent="0.25">
      <c r="A93" s="29" t="s">
        <v>185</v>
      </c>
    </row>
    <row r="94" spans="1:39" ht="42.75" x14ac:dyDescent="0.25">
      <c r="A94" s="29" t="s">
        <v>186</v>
      </c>
    </row>
    <row r="95" spans="1:39" ht="114" x14ac:dyDescent="0.25">
      <c r="A95" s="29" t="s">
        <v>187</v>
      </c>
    </row>
    <row r="96" spans="1:39" ht="99.75" x14ac:dyDescent="0.25">
      <c r="A96" s="29" t="s">
        <v>188</v>
      </c>
    </row>
    <row r="97" spans="1:30" ht="71.25" x14ac:dyDescent="0.25">
      <c r="A97" s="29" t="s">
        <v>189</v>
      </c>
    </row>
    <row r="98" spans="1:30" ht="105" x14ac:dyDescent="0.25">
      <c r="A98" s="30" t="s">
        <v>190</v>
      </c>
    </row>
    <row r="99" spans="1:30" ht="57" x14ac:dyDescent="0.25">
      <c r="A99" s="29" t="s">
        <v>191</v>
      </c>
    </row>
    <row r="100" spans="1:30" ht="120" x14ac:dyDescent="0.25">
      <c r="A100" s="30" t="s">
        <v>192</v>
      </c>
    </row>
    <row r="101" spans="1:30" ht="75" x14ac:dyDescent="0.25">
      <c r="A101" s="30" t="s">
        <v>193</v>
      </c>
    </row>
    <row r="102" spans="1:30" ht="29.25" thickBot="1" x14ac:dyDescent="0.3">
      <c r="A102" s="27" t="s">
        <v>194</v>
      </c>
    </row>
    <row r="103" spans="1:30" ht="15.75" thickBot="1" x14ac:dyDescent="0.3">
      <c r="A103" s="9" t="s">
        <v>84</v>
      </c>
      <c r="B103" s="10" t="s">
        <v>1</v>
      </c>
      <c r="C103" s="10" t="s">
        <v>2</v>
      </c>
      <c r="D103" s="10" t="s">
        <v>3</v>
      </c>
      <c r="E103" s="10" t="s">
        <v>4</v>
      </c>
      <c r="F103" s="10"/>
      <c r="G103" s="10" t="s">
        <v>5</v>
      </c>
      <c r="H103" s="10"/>
      <c r="I103" s="10" t="s">
        <v>6</v>
      </c>
      <c r="J103" s="10" t="s">
        <v>7</v>
      </c>
      <c r="K103" s="10" t="s">
        <v>8</v>
      </c>
      <c r="L103" s="10" t="s">
        <v>9</v>
      </c>
      <c r="M103" s="10" t="s">
        <v>10</v>
      </c>
      <c r="N103" s="10" t="s">
        <v>11</v>
      </c>
      <c r="O103" s="10" t="s">
        <v>12</v>
      </c>
      <c r="P103" s="10" t="s">
        <v>13</v>
      </c>
      <c r="Q103" s="10" t="s">
        <v>14</v>
      </c>
      <c r="R103" s="10" t="s">
        <v>15</v>
      </c>
      <c r="S103" s="10" t="s">
        <v>16</v>
      </c>
      <c r="T103" s="10" t="s">
        <v>17</v>
      </c>
      <c r="U103" s="10" t="s">
        <v>18</v>
      </c>
      <c r="V103" s="10" t="s">
        <v>19</v>
      </c>
      <c r="W103" s="10" t="s">
        <v>20</v>
      </c>
      <c r="X103" s="10" t="s">
        <v>21</v>
      </c>
      <c r="Y103" s="10" t="s">
        <v>22</v>
      </c>
      <c r="Z103" s="10" t="s">
        <v>23</v>
      </c>
      <c r="AA103" s="10" t="s">
        <v>24</v>
      </c>
      <c r="AB103" s="10" t="s">
        <v>25</v>
      </c>
      <c r="AC103" s="10" t="s">
        <v>26</v>
      </c>
      <c r="AD103" s="11" t="s">
        <v>27</v>
      </c>
    </row>
    <row r="104" spans="1:30" x14ac:dyDescent="0.25">
      <c r="A104" s="12">
        <v>1</v>
      </c>
      <c r="B104" s="31">
        <v>1</v>
      </c>
      <c r="C104" s="32">
        <v>43568</v>
      </c>
      <c r="D104" s="33" t="s">
        <v>195</v>
      </c>
      <c r="E104" s="34" t="s">
        <v>29</v>
      </c>
      <c r="F104" s="35"/>
      <c r="G104" s="34" t="s">
        <v>78</v>
      </c>
      <c r="H104" s="35" t="s">
        <v>98</v>
      </c>
      <c r="I104" s="33">
        <v>1</v>
      </c>
      <c r="J104" s="36">
        <v>1.3993055555555556</v>
      </c>
      <c r="K104" s="33">
        <v>4</v>
      </c>
      <c r="L104" s="33">
        <v>9</v>
      </c>
      <c r="M104" s="33">
        <v>0.44400000000000001</v>
      </c>
      <c r="N104" s="33">
        <v>3</v>
      </c>
      <c r="O104" s="33">
        <v>7</v>
      </c>
      <c r="P104" s="33">
        <v>0.42899999999999999</v>
      </c>
      <c r="Q104" s="33">
        <v>2</v>
      </c>
      <c r="R104" s="33">
        <v>2</v>
      </c>
      <c r="S104" s="33">
        <v>1</v>
      </c>
      <c r="T104" s="33">
        <v>0</v>
      </c>
      <c r="U104" s="33">
        <v>3</v>
      </c>
      <c r="V104" s="33">
        <v>3</v>
      </c>
      <c r="W104" s="33">
        <v>1</v>
      </c>
      <c r="X104" s="33">
        <v>1</v>
      </c>
      <c r="Y104" s="33">
        <v>1</v>
      </c>
      <c r="Z104" s="33">
        <v>2</v>
      </c>
      <c r="AA104" s="33">
        <v>4</v>
      </c>
      <c r="AB104" s="33">
        <v>13</v>
      </c>
      <c r="AC104" s="33">
        <v>8</v>
      </c>
      <c r="AD104" s="44">
        <v>-8</v>
      </c>
    </row>
    <row r="105" spans="1:30" x14ac:dyDescent="0.25">
      <c r="A105" s="12">
        <v>2</v>
      </c>
      <c r="B105" s="31">
        <v>2</v>
      </c>
      <c r="C105" s="32">
        <v>43571</v>
      </c>
      <c r="D105" s="33" t="s">
        <v>196</v>
      </c>
      <c r="E105" s="34" t="s">
        <v>29</v>
      </c>
      <c r="F105" s="35"/>
      <c r="G105" s="34" t="s">
        <v>78</v>
      </c>
      <c r="H105" s="35" t="s">
        <v>138</v>
      </c>
      <c r="I105" s="33">
        <v>1</v>
      </c>
      <c r="J105" s="37">
        <v>0.93125000000000002</v>
      </c>
      <c r="K105" s="33">
        <v>0</v>
      </c>
      <c r="L105" s="33">
        <v>4</v>
      </c>
      <c r="M105" s="33">
        <v>0</v>
      </c>
      <c r="N105" s="33">
        <v>0</v>
      </c>
      <c r="O105" s="33">
        <v>3</v>
      </c>
      <c r="P105" s="33">
        <v>0</v>
      </c>
      <c r="Q105" s="33">
        <v>0</v>
      </c>
      <c r="R105" s="33">
        <v>0</v>
      </c>
      <c r="S105" s="33"/>
      <c r="T105" s="33">
        <v>0</v>
      </c>
      <c r="U105" s="33">
        <v>6</v>
      </c>
      <c r="V105" s="33">
        <v>6</v>
      </c>
      <c r="W105" s="33">
        <v>2</v>
      </c>
      <c r="X105" s="33">
        <v>0</v>
      </c>
      <c r="Y105" s="33">
        <v>1</v>
      </c>
      <c r="Z105" s="33">
        <v>1</v>
      </c>
      <c r="AA105" s="33">
        <v>3</v>
      </c>
      <c r="AB105" s="33">
        <v>0</v>
      </c>
      <c r="AC105" s="33">
        <v>-1.1000000000000001</v>
      </c>
      <c r="AD105" s="44">
        <v>23</v>
      </c>
    </row>
    <row r="106" spans="1:30" x14ac:dyDescent="0.25">
      <c r="A106" s="12">
        <v>3</v>
      </c>
      <c r="B106" s="31">
        <v>3</v>
      </c>
      <c r="C106" s="32">
        <v>43574</v>
      </c>
      <c r="D106" s="33" t="s">
        <v>197</v>
      </c>
      <c r="E106" s="34" t="s">
        <v>29</v>
      </c>
      <c r="F106" s="35" t="s">
        <v>35</v>
      </c>
      <c r="G106" s="34" t="s">
        <v>78</v>
      </c>
      <c r="H106" s="35" t="s">
        <v>152</v>
      </c>
      <c r="I106" s="33">
        <v>1</v>
      </c>
      <c r="J106" s="36">
        <v>1.3798611111111112</v>
      </c>
      <c r="K106" s="33">
        <v>5</v>
      </c>
      <c r="L106" s="33">
        <v>11</v>
      </c>
      <c r="M106" s="33">
        <v>0.45500000000000002</v>
      </c>
      <c r="N106" s="33">
        <v>3</v>
      </c>
      <c r="O106" s="33">
        <v>7</v>
      </c>
      <c r="P106" s="33">
        <v>0.42899999999999999</v>
      </c>
      <c r="Q106" s="33">
        <v>0</v>
      </c>
      <c r="R106" s="33">
        <v>0</v>
      </c>
      <c r="S106" s="33"/>
      <c r="T106" s="33">
        <v>1</v>
      </c>
      <c r="U106" s="33">
        <v>0</v>
      </c>
      <c r="V106" s="33">
        <v>1</v>
      </c>
      <c r="W106" s="33">
        <v>2</v>
      </c>
      <c r="X106" s="33">
        <v>1</v>
      </c>
      <c r="Y106" s="33">
        <v>1</v>
      </c>
      <c r="Z106" s="33">
        <v>1</v>
      </c>
      <c r="AA106" s="33">
        <v>2</v>
      </c>
      <c r="AB106" s="33">
        <v>13</v>
      </c>
      <c r="AC106" s="33">
        <v>9.3000000000000007</v>
      </c>
      <c r="AD106" s="44">
        <v>10</v>
      </c>
    </row>
    <row r="107" spans="1:30" x14ac:dyDescent="0.25">
      <c r="A107" s="12">
        <v>4</v>
      </c>
      <c r="B107" s="31">
        <v>4</v>
      </c>
      <c r="C107" s="32">
        <v>43576</v>
      </c>
      <c r="D107" s="33" t="s">
        <v>198</v>
      </c>
      <c r="E107" s="34" t="s">
        <v>29</v>
      </c>
      <c r="F107" s="35" t="s">
        <v>35</v>
      </c>
      <c r="G107" s="34" t="s">
        <v>78</v>
      </c>
      <c r="H107" s="35" t="s">
        <v>199</v>
      </c>
      <c r="I107" s="33">
        <v>1</v>
      </c>
      <c r="J107" s="36">
        <v>1.0840277777777778</v>
      </c>
      <c r="K107" s="33">
        <v>3</v>
      </c>
      <c r="L107" s="33">
        <v>8</v>
      </c>
      <c r="M107" s="33">
        <v>0.375</v>
      </c>
      <c r="N107" s="33">
        <v>2</v>
      </c>
      <c r="O107" s="33">
        <v>6</v>
      </c>
      <c r="P107" s="33">
        <v>0.33300000000000002</v>
      </c>
      <c r="Q107" s="33">
        <v>0</v>
      </c>
      <c r="R107" s="33">
        <v>0</v>
      </c>
      <c r="S107" s="33"/>
      <c r="T107" s="33">
        <v>0</v>
      </c>
      <c r="U107" s="33">
        <v>2</v>
      </c>
      <c r="V107" s="33">
        <v>2</v>
      </c>
      <c r="W107" s="33">
        <v>2</v>
      </c>
      <c r="X107" s="33">
        <v>2</v>
      </c>
      <c r="Y107" s="33">
        <v>0</v>
      </c>
      <c r="Z107" s="33">
        <v>0</v>
      </c>
      <c r="AA107" s="33">
        <v>4</v>
      </c>
      <c r="AB107" s="33">
        <v>8</v>
      </c>
      <c r="AC107" s="33">
        <v>6</v>
      </c>
      <c r="AD107" s="44">
        <v>10</v>
      </c>
    </row>
    <row r="108" spans="1:30" x14ac:dyDescent="0.25">
      <c r="A108" s="12">
        <v>5</v>
      </c>
      <c r="B108" s="31">
        <v>5</v>
      </c>
      <c r="C108" s="32">
        <v>43578</v>
      </c>
      <c r="D108" s="33" t="s">
        <v>200</v>
      </c>
      <c r="E108" s="34" t="s">
        <v>29</v>
      </c>
      <c r="F108" s="35"/>
      <c r="G108" s="34" t="s">
        <v>78</v>
      </c>
      <c r="H108" s="35" t="s">
        <v>201</v>
      </c>
      <c r="I108" s="33">
        <v>1</v>
      </c>
      <c r="J108" s="36">
        <v>1.1819444444444445</v>
      </c>
      <c r="K108" s="33">
        <v>2</v>
      </c>
      <c r="L108" s="33">
        <v>5</v>
      </c>
      <c r="M108" s="33">
        <v>0.4</v>
      </c>
      <c r="N108" s="33">
        <v>2</v>
      </c>
      <c r="O108" s="33">
        <v>5</v>
      </c>
      <c r="P108" s="33">
        <v>0.4</v>
      </c>
      <c r="Q108" s="33">
        <v>0</v>
      </c>
      <c r="R108" s="33">
        <v>0</v>
      </c>
      <c r="S108" s="33"/>
      <c r="T108" s="33">
        <v>0</v>
      </c>
      <c r="U108" s="33">
        <v>5</v>
      </c>
      <c r="V108" s="33">
        <v>5</v>
      </c>
      <c r="W108" s="33">
        <v>3</v>
      </c>
      <c r="X108" s="33">
        <v>2</v>
      </c>
      <c r="Y108" s="33">
        <v>0</v>
      </c>
      <c r="Z108" s="33">
        <v>1</v>
      </c>
      <c r="AA108" s="33">
        <v>2</v>
      </c>
      <c r="AB108" s="33">
        <v>6</v>
      </c>
      <c r="AC108" s="33">
        <v>7.1</v>
      </c>
      <c r="AD108" s="44">
        <v>28</v>
      </c>
    </row>
    <row r="109" spans="1:30" x14ac:dyDescent="0.25">
      <c r="A109" s="12">
        <v>6</v>
      </c>
      <c r="B109" s="31">
        <v>6</v>
      </c>
      <c r="C109" s="32">
        <v>43582</v>
      </c>
      <c r="D109" s="33" t="s">
        <v>202</v>
      </c>
      <c r="E109" s="34" t="s">
        <v>29</v>
      </c>
      <c r="F109" s="35"/>
      <c r="G109" s="34" t="s">
        <v>51</v>
      </c>
      <c r="H109" s="35" t="s">
        <v>60</v>
      </c>
      <c r="I109" s="33">
        <v>1</v>
      </c>
      <c r="J109" s="36">
        <v>1.3229166666666667</v>
      </c>
      <c r="K109" s="33">
        <v>2</v>
      </c>
      <c r="L109" s="33">
        <v>5</v>
      </c>
      <c r="M109" s="33">
        <v>0.4</v>
      </c>
      <c r="N109" s="33">
        <v>1</v>
      </c>
      <c r="O109" s="33">
        <v>4</v>
      </c>
      <c r="P109" s="33">
        <v>0.25</v>
      </c>
      <c r="Q109" s="33">
        <v>2</v>
      </c>
      <c r="R109" s="33">
        <v>2</v>
      </c>
      <c r="S109" s="33">
        <v>1</v>
      </c>
      <c r="T109" s="33">
        <v>0</v>
      </c>
      <c r="U109" s="33">
        <v>3</v>
      </c>
      <c r="V109" s="33">
        <v>3</v>
      </c>
      <c r="W109" s="33">
        <v>1</v>
      </c>
      <c r="X109" s="33">
        <v>0</v>
      </c>
      <c r="Y109" s="33">
        <v>0</v>
      </c>
      <c r="Z109" s="33">
        <v>1</v>
      </c>
      <c r="AA109" s="33">
        <v>3</v>
      </c>
      <c r="AB109" s="33">
        <v>7</v>
      </c>
      <c r="AC109" s="33">
        <v>3.7</v>
      </c>
      <c r="AD109" s="44">
        <v>18</v>
      </c>
    </row>
    <row r="110" spans="1:30" x14ac:dyDescent="0.25">
      <c r="A110" s="12">
        <v>7</v>
      </c>
      <c r="B110" s="31">
        <v>7</v>
      </c>
      <c r="C110" s="32">
        <v>43584</v>
      </c>
      <c r="D110" s="33" t="s">
        <v>203</v>
      </c>
      <c r="E110" s="34" t="s">
        <v>29</v>
      </c>
      <c r="F110" s="35"/>
      <c r="G110" s="34" t="s">
        <v>51</v>
      </c>
      <c r="H110" s="35" t="s">
        <v>104</v>
      </c>
      <c r="I110" s="33">
        <v>1</v>
      </c>
      <c r="J110" s="36">
        <v>1.34375</v>
      </c>
      <c r="K110" s="33">
        <v>1</v>
      </c>
      <c r="L110" s="33">
        <v>8</v>
      </c>
      <c r="M110" s="33">
        <v>0.125</v>
      </c>
      <c r="N110" s="33">
        <v>1</v>
      </c>
      <c r="O110" s="33">
        <v>6</v>
      </c>
      <c r="P110" s="33">
        <v>0.16700000000000001</v>
      </c>
      <c r="Q110" s="33">
        <v>0</v>
      </c>
      <c r="R110" s="33">
        <v>0</v>
      </c>
      <c r="S110" s="33"/>
      <c r="T110" s="33">
        <v>1</v>
      </c>
      <c r="U110" s="33">
        <v>3</v>
      </c>
      <c r="V110" s="33">
        <v>4</v>
      </c>
      <c r="W110" s="33">
        <v>0</v>
      </c>
      <c r="X110" s="33">
        <v>2</v>
      </c>
      <c r="Y110" s="33">
        <v>1</v>
      </c>
      <c r="Z110" s="33">
        <v>2</v>
      </c>
      <c r="AA110" s="33">
        <v>3</v>
      </c>
      <c r="AB110" s="33">
        <v>3</v>
      </c>
      <c r="AC110" s="33">
        <v>-1.1000000000000001</v>
      </c>
      <c r="AD110" s="44">
        <v>14</v>
      </c>
    </row>
    <row r="111" spans="1:30" x14ac:dyDescent="0.25">
      <c r="A111" s="12">
        <v>8</v>
      </c>
      <c r="B111" s="31">
        <v>8</v>
      </c>
      <c r="C111" s="32">
        <v>43587</v>
      </c>
      <c r="D111" s="33" t="s">
        <v>204</v>
      </c>
      <c r="E111" s="34" t="s">
        <v>29</v>
      </c>
      <c r="F111" s="35" t="s">
        <v>35</v>
      </c>
      <c r="G111" s="34" t="s">
        <v>51</v>
      </c>
      <c r="H111" s="35" t="s">
        <v>205</v>
      </c>
      <c r="I111" s="33">
        <v>1</v>
      </c>
      <c r="J111" s="36">
        <v>1.4145833333333335</v>
      </c>
      <c r="K111" s="33">
        <v>5</v>
      </c>
      <c r="L111" s="33">
        <v>9</v>
      </c>
      <c r="M111" s="33">
        <v>0.55600000000000005</v>
      </c>
      <c r="N111" s="33">
        <v>3</v>
      </c>
      <c r="O111" s="33">
        <v>6</v>
      </c>
      <c r="P111" s="33">
        <v>0.5</v>
      </c>
      <c r="Q111" s="33">
        <v>0</v>
      </c>
      <c r="R111" s="33">
        <v>0</v>
      </c>
      <c r="S111" s="33"/>
      <c r="T111" s="33">
        <v>1</v>
      </c>
      <c r="U111" s="33">
        <v>5</v>
      </c>
      <c r="V111" s="33">
        <v>6</v>
      </c>
      <c r="W111" s="33">
        <v>1</v>
      </c>
      <c r="X111" s="33">
        <v>0</v>
      </c>
      <c r="Y111" s="33">
        <v>0</v>
      </c>
      <c r="Z111" s="33">
        <v>0</v>
      </c>
      <c r="AA111" s="33">
        <v>2</v>
      </c>
      <c r="AB111" s="33">
        <v>13</v>
      </c>
      <c r="AC111" s="33">
        <v>10.8</v>
      </c>
      <c r="AD111" s="44">
        <v>-8</v>
      </c>
    </row>
    <row r="112" spans="1:30" x14ac:dyDescent="0.25">
      <c r="A112" s="12">
        <v>9</v>
      </c>
      <c r="B112" s="31">
        <v>9</v>
      </c>
      <c r="C112" s="32">
        <v>43590</v>
      </c>
      <c r="D112" s="33" t="s">
        <v>206</v>
      </c>
      <c r="E112" s="34" t="s">
        <v>29</v>
      </c>
      <c r="F112" s="35" t="s">
        <v>35</v>
      </c>
      <c r="G112" s="34" t="s">
        <v>51</v>
      </c>
      <c r="H112" s="35" t="s">
        <v>152</v>
      </c>
      <c r="I112" s="33">
        <v>1</v>
      </c>
      <c r="J112" s="36">
        <v>1.6680555555555554</v>
      </c>
      <c r="K112" s="33">
        <v>1</v>
      </c>
      <c r="L112" s="33">
        <v>4</v>
      </c>
      <c r="M112" s="33">
        <v>0.25</v>
      </c>
      <c r="N112" s="33">
        <v>1</v>
      </c>
      <c r="O112" s="33">
        <v>3</v>
      </c>
      <c r="P112" s="33">
        <v>0.33300000000000002</v>
      </c>
      <c r="Q112" s="33">
        <v>8</v>
      </c>
      <c r="R112" s="33">
        <v>8</v>
      </c>
      <c r="S112" s="33">
        <v>1</v>
      </c>
      <c r="T112" s="33">
        <v>0</v>
      </c>
      <c r="U112" s="33">
        <v>4</v>
      </c>
      <c r="V112" s="33">
        <v>4</v>
      </c>
      <c r="W112" s="33">
        <v>0</v>
      </c>
      <c r="X112" s="33">
        <v>2</v>
      </c>
      <c r="Y112" s="33">
        <v>0</v>
      </c>
      <c r="Z112" s="33">
        <v>2</v>
      </c>
      <c r="AA112" s="33">
        <v>6</v>
      </c>
      <c r="AB112" s="33">
        <v>11</v>
      </c>
      <c r="AC112" s="33">
        <v>7.4</v>
      </c>
      <c r="AD112" s="44">
        <v>9</v>
      </c>
    </row>
    <row r="113" spans="1:30" x14ac:dyDescent="0.25">
      <c r="A113" s="12">
        <v>10</v>
      </c>
      <c r="B113" s="31">
        <v>10</v>
      </c>
      <c r="C113" s="32">
        <v>43592</v>
      </c>
      <c r="D113" s="33" t="s">
        <v>207</v>
      </c>
      <c r="E113" s="34" t="s">
        <v>29</v>
      </c>
      <c r="F113" s="35"/>
      <c r="G113" s="34" t="s">
        <v>51</v>
      </c>
      <c r="H113" s="35" t="s">
        <v>169</v>
      </c>
      <c r="I113" s="33">
        <v>1</v>
      </c>
      <c r="J113" s="36">
        <v>1.1527777777777779</v>
      </c>
      <c r="K113" s="33">
        <v>5</v>
      </c>
      <c r="L113" s="33">
        <v>8</v>
      </c>
      <c r="M113" s="33">
        <v>0.625</v>
      </c>
      <c r="N113" s="33">
        <v>5</v>
      </c>
      <c r="O113" s="33">
        <v>7</v>
      </c>
      <c r="P113" s="33">
        <v>0.71399999999999997</v>
      </c>
      <c r="Q113" s="33">
        <v>2</v>
      </c>
      <c r="R113" s="33">
        <v>2</v>
      </c>
      <c r="S113" s="33">
        <v>1</v>
      </c>
      <c r="T113" s="33">
        <v>2</v>
      </c>
      <c r="U113" s="33">
        <v>3</v>
      </c>
      <c r="V113" s="33">
        <v>5</v>
      </c>
      <c r="W113" s="33">
        <v>0</v>
      </c>
      <c r="X113" s="33">
        <v>3</v>
      </c>
      <c r="Y113" s="33">
        <v>0</v>
      </c>
      <c r="Z113" s="33">
        <v>2</v>
      </c>
      <c r="AA113" s="33">
        <v>2</v>
      </c>
      <c r="AB113" s="33">
        <v>17</v>
      </c>
      <c r="AC113" s="33">
        <v>15.9</v>
      </c>
      <c r="AD113" s="44">
        <v>15</v>
      </c>
    </row>
    <row r="114" spans="1:30" x14ac:dyDescent="0.25">
      <c r="A114" s="12">
        <v>11</v>
      </c>
      <c r="B114" s="31">
        <v>11</v>
      </c>
      <c r="C114" s="32">
        <v>43594</v>
      </c>
      <c r="D114" s="33" t="s">
        <v>208</v>
      </c>
      <c r="E114" s="34" t="s">
        <v>29</v>
      </c>
      <c r="F114" s="35" t="s">
        <v>35</v>
      </c>
      <c r="G114" s="34" t="s">
        <v>51</v>
      </c>
      <c r="H114" s="35" t="s">
        <v>209</v>
      </c>
      <c r="I114" s="33">
        <v>1</v>
      </c>
      <c r="J114" s="36">
        <v>1.4569444444444446</v>
      </c>
      <c r="K114" s="33">
        <v>2</v>
      </c>
      <c r="L114" s="33">
        <v>8</v>
      </c>
      <c r="M114" s="33">
        <v>0.25</v>
      </c>
      <c r="N114" s="33">
        <v>2</v>
      </c>
      <c r="O114" s="33">
        <v>8</v>
      </c>
      <c r="P114" s="33">
        <v>0.25</v>
      </c>
      <c r="Q114" s="33">
        <v>2</v>
      </c>
      <c r="R114" s="33">
        <v>3</v>
      </c>
      <c r="S114" s="33">
        <v>0.66700000000000004</v>
      </c>
      <c r="T114" s="33">
        <v>1</v>
      </c>
      <c r="U114" s="33">
        <v>2</v>
      </c>
      <c r="V114" s="33">
        <v>3</v>
      </c>
      <c r="W114" s="33">
        <v>1</v>
      </c>
      <c r="X114" s="33">
        <v>1</v>
      </c>
      <c r="Y114" s="33">
        <v>0</v>
      </c>
      <c r="Z114" s="33">
        <v>2</v>
      </c>
      <c r="AA114" s="33">
        <v>3</v>
      </c>
      <c r="AB114" s="33">
        <v>8</v>
      </c>
      <c r="AC114" s="33">
        <v>2.6</v>
      </c>
      <c r="AD114" s="44">
        <v>-9</v>
      </c>
    </row>
    <row r="115" spans="1:30" x14ac:dyDescent="0.25">
      <c r="A115" s="45">
        <v>12</v>
      </c>
      <c r="B115" s="38">
        <v>12</v>
      </c>
      <c r="C115" s="39">
        <v>43597</v>
      </c>
      <c r="D115" s="40" t="s">
        <v>210</v>
      </c>
      <c r="E115" s="41" t="s">
        <v>29</v>
      </c>
      <c r="F115" s="42"/>
      <c r="G115" s="41" t="s">
        <v>51</v>
      </c>
      <c r="H115" s="42" t="s">
        <v>79</v>
      </c>
      <c r="I115" s="40">
        <v>1</v>
      </c>
      <c r="J115" s="43">
        <v>1.2652777777777777</v>
      </c>
      <c r="K115" s="40">
        <v>1</v>
      </c>
      <c r="L115" s="40">
        <v>3</v>
      </c>
      <c r="M115" s="40">
        <v>0.33300000000000002</v>
      </c>
      <c r="N115" s="40">
        <v>0</v>
      </c>
      <c r="O115" s="40">
        <v>1</v>
      </c>
      <c r="P115" s="40">
        <v>0</v>
      </c>
      <c r="Q115" s="40">
        <v>0</v>
      </c>
      <c r="R115" s="40">
        <v>0</v>
      </c>
      <c r="S115" s="40"/>
      <c r="T115" s="40">
        <v>1</v>
      </c>
      <c r="U115" s="40">
        <v>3</v>
      </c>
      <c r="V115" s="40">
        <v>4</v>
      </c>
      <c r="W115" s="40">
        <v>1</v>
      </c>
      <c r="X115" s="40">
        <v>1</v>
      </c>
      <c r="Y115" s="40">
        <v>1</v>
      </c>
      <c r="Z115" s="40">
        <v>0</v>
      </c>
      <c r="AA115" s="40">
        <v>2</v>
      </c>
      <c r="AB115" s="40">
        <v>2</v>
      </c>
      <c r="AC115" s="40">
        <v>3.5</v>
      </c>
      <c r="AD115" s="46">
        <v>-6</v>
      </c>
    </row>
    <row r="116" spans="1:30" x14ac:dyDescent="0.25">
      <c r="A116" s="12">
        <v>13</v>
      </c>
      <c r="B116" s="31">
        <v>13</v>
      </c>
      <c r="C116" s="32">
        <v>43600</v>
      </c>
      <c r="D116" s="33" t="s">
        <v>211</v>
      </c>
      <c r="E116" s="34" t="s">
        <v>29</v>
      </c>
      <c r="F116" s="35" t="s">
        <v>35</v>
      </c>
      <c r="G116" s="34" t="s">
        <v>48</v>
      </c>
      <c r="H116" s="35" t="s">
        <v>212</v>
      </c>
      <c r="I116" s="33">
        <v>1</v>
      </c>
      <c r="J116" s="36">
        <v>1.4652777777777777</v>
      </c>
      <c r="K116" s="33">
        <v>1</v>
      </c>
      <c r="L116" s="33">
        <v>5</v>
      </c>
      <c r="M116" s="33">
        <v>0.2</v>
      </c>
      <c r="N116" s="33">
        <v>1</v>
      </c>
      <c r="O116" s="33">
        <v>4</v>
      </c>
      <c r="P116" s="33">
        <v>0.25</v>
      </c>
      <c r="Q116" s="33">
        <v>3</v>
      </c>
      <c r="R116" s="33">
        <v>4</v>
      </c>
      <c r="S116" s="33">
        <v>0.75</v>
      </c>
      <c r="T116" s="33">
        <v>1</v>
      </c>
      <c r="U116" s="33">
        <v>5</v>
      </c>
      <c r="V116" s="33">
        <v>6</v>
      </c>
      <c r="W116" s="33">
        <v>2</v>
      </c>
      <c r="X116" s="33">
        <v>2</v>
      </c>
      <c r="Y116" s="33">
        <v>0</v>
      </c>
      <c r="Z116" s="33">
        <v>3</v>
      </c>
      <c r="AA116" s="33">
        <v>3</v>
      </c>
      <c r="AB116" s="33">
        <v>6</v>
      </c>
      <c r="AC116" s="33">
        <v>3.9</v>
      </c>
      <c r="AD116" s="44">
        <v>5</v>
      </c>
    </row>
    <row r="117" spans="1:30" x14ac:dyDescent="0.25">
      <c r="A117" s="12">
        <v>14</v>
      </c>
      <c r="B117" s="31">
        <v>14</v>
      </c>
      <c r="C117" s="32">
        <v>43602</v>
      </c>
      <c r="D117" s="33" t="s">
        <v>213</v>
      </c>
      <c r="E117" s="34" t="s">
        <v>29</v>
      </c>
      <c r="F117" s="35" t="s">
        <v>35</v>
      </c>
      <c r="G117" s="34" t="s">
        <v>48</v>
      </c>
      <c r="H117" s="35" t="s">
        <v>214</v>
      </c>
      <c r="I117" s="33">
        <v>1</v>
      </c>
      <c r="J117" s="37">
        <v>0.90763888888888899</v>
      </c>
      <c r="K117" s="33">
        <v>2</v>
      </c>
      <c r="L117" s="33">
        <v>6</v>
      </c>
      <c r="M117" s="33">
        <v>0.33300000000000002</v>
      </c>
      <c r="N117" s="33">
        <v>2</v>
      </c>
      <c r="O117" s="33">
        <v>4</v>
      </c>
      <c r="P117" s="33">
        <v>0.5</v>
      </c>
      <c r="Q117" s="33">
        <v>2</v>
      </c>
      <c r="R117" s="33">
        <v>2</v>
      </c>
      <c r="S117" s="33">
        <v>1</v>
      </c>
      <c r="T117" s="33">
        <v>1</v>
      </c>
      <c r="U117" s="33">
        <v>3</v>
      </c>
      <c r="V117" s="33">
        <v>4</v>
      </c>
      <c r="W117" s="33">
        <v>0</v>
      </c>
      <c r="X117" s="33">
        <v>1</v>
      </c>
      <c r="Y117" s="33">
        <v>1</v>
      </c>
      <c r="Z117" s="33">
        <v>0</v>
      </c>
      <c r="AA117" s="33">
        <v>0</v>
      </c>
      <c r="AB117" s="33">
        <v>8</v>
      </c>
      <c r="AC117" s="33">
        <v>7.9</v>
      </c>
      <c r="AD117" s="44">
        <v>-11</v>
      </c>
    </row>
    <row r="118" spans="1:30" x14ac:dyDescent="0.25">
      <c r="A118" s="12">
        <v>15</v>
      </c>
      <c r="B118" s="31">
        <v>15</v>
      </c>
      <c r="C118" s="32">
        <v>43604</v>
      </c>
      <c r="D118" s="33" t="s">
        <v>215</v>
      </c>
      <c r="E118" s="34" t="s">
        <v>29</v>
      </c>
      <c r="F118" s="35"/>
      <c r="G118" s="34" t="s">
        <v>48</v>
      </c>
      <c r="H118" s="35" t="s">
        <v>125</v>
      </c>
      <c r="I118" s="33">
        <v>1</v>
      </c>
      <c r="J118" s="36">
        <v>1.4326388888888888</v>
      </c>
      <c r="K118" s="33">
        <v>1</v>
      </c>
      <c r="L118" s="33">
        <v>9</v>
      </c>
      <c r="M118" s="33">
        <v>0.111</v>
      </c>
      <c r="N118" s="33">
        <v>1</v>
      </c>
      <c r="O118" s="33">
        <v>6</v>
      </c>
      <c r="P118" s="33">
        <v>0.16700000000000001</v>
      </c>
      <c r="Q118" s="33">
        <v>0</v>
      </c>
      <c r="R118" s="33">
        <v>0</v>
      </c>
      <c r="S118" s="33"/>
      <c r="T118" s="33">
        <v>0</v>
      </c>
      <c r="U118" s="33">
        <v>6</v>
      </c>
      <c r="V118" s="33">
        <v>6</v>
      </c>
      <c r="W118" s="33">
        <v>1</v>
      </c>
      <c r="X118" s="33">
        <v>2</v>
      </c>
      <c r="Y118" s="33">
        <v>1</v>
      </c>
      <c r="Z118" s="33">
        <v>0</v>
      </c>
      <c r="AA118" s="33">
        <v>0</v>
      </c>
      <c r="AB118" s="33">
        <v>3</v>
      </c>
      <c r="AC118" s="33">
        <v>2.2999999999999998</v>
      </c>
      <c r="AD118" s="44">
        <v>-3</v>
      </c>
    </row>
    <row r="119" spans="1:30" x14ac:dyDescent="0.25">
      <c r="A119" s="12">
        <v>16</v>
      </c>
      <c r="B119" s="31">
        <v>16</v>
      </c>
      <c r="C119" s="32">
        <v>43606</v>
      </c>
      <c r="D119" s="33" t="s">
        <v>216</v>
      </c>
      <c r="E119" s="34" t="s">
        <v>29</v>
      </c>
      <c r="F119" s="35"/>
      <c r="G119" s="34" t="s">
        <v>48</v>
      </c>
      <c r="H119" s="35" t="s">
        <v>83</v>
      </c>
      <c r="I119" s="33">
        <v>1</v>
      </c>
      <c r="J119" s="36">
        <v>1.0361111111111112</v>
      </c>
      <c r="K119" s="33">
        <v>2</v>
      </c>
      <c r="L119" s="33">
        <v>5</v>
      </c>
      <c r="M119" s="33">
        <v>0.4</v>
      </c>
      <c r="N119" s="33">
        <v>0</v>
      </c>
      <c r="O119" s="33">
        <v>2</v>
      </c>
      <c r="P119" s="33">
        <v>0</v>
      </c>
      <c r="Q119" s="33">
        <v>0</v>
      </c>
      <c r="R119" s="33">
        <v>0</v>
      </c>
      <c r="S119" s="33"/>
      <c r="T119" s="33">
        <v>1</v>
      </c>
      <c r="U119" s="33">
        <v>0</v>
      </c>
      <c r="V119" s="33">
        <v>1</v>
      </c>
      <c r="W119" s="33">
        <v>1</v>
      </c>
      <c r="X119" s="33">
        <v>1</v>
      </c>
      <c r="Y119" s="33">
        <v>1</v>
      </c>
      <c r="Z119" s="33">
        <v>1</v>
      </c>
      <c r="AA119" s="33">
        <v>4</v>
      </c>
      <c r="AB119" s="33">
        <v>4</v>
      </c>
      <c r="AC119" s="33">
        <v>1.8</v>
      </c>
      <c r="AD119" s="44">
        <v>10</v>
      </c>
    </row>
    <row r="120" spans="1:30" x14ac:dyDescent="0.25">
      <c r="A120" s="12">
        <v>17</v>
      </c>
      <c r="B120" s="31">
        <v>17</v>
      </c>
      <c r="C120" s="32">
        <v>43608</v>
      </c>
      <c r="D120" s="33" t="s">
        <v>217</v>
      </c>
      <c r="E120" s="34" t="s">
        <v>29</v>
      </c>
      <c r="F120" s="35" t="s">
        <v>35</v>
      </c>
      <c r="G120" s="34" t="s">
        <v>48</v>
      </c>
      <c r="H120" s="35" t="s">
        <v>125</v>
      </c>
      <c r="I120" s="33">
        <v>1</v>
      </c>
      <c r="J120" s="37">
        <v>0.64583333333333337</v>
      </c>
      <c r="K120" s="33">
        <v>0</v>
      </c>
      <c r="L120" s="33">
        <v>3</v>
      </c>
      <c r="M120" s="33">
        <v>0</v>
      </c>
      <c r="N120" s="33">
        <v>0</v>
      </c>
      <c r="O120" s="33">
        <v>3</v>
      </c>
      <c r="P120" s="33">
        <v>0</v>
      </c>
      <c r="Q120" s="33">
        <v>0</v>
      </c>
      <c r="R120" s="33">
        <v>0</v>
      </c>
      <c r="S120" s="33"/>
      <c r="T120" s="33">
        <v>0</v>
      </c>
      <c r="U120" s="33">
        <v>1</v>
      </c>
      <c r="V120" s="33">
        <v>1</v>
      </c>
      <c r="W120" s="33">
        <v>0</v>
      </c>
      <c r="X120" s="33">
        <v>1</v>
      </c>
      <c r="Y120" s="33">
        <v>0</v>
      </c>
      <c r="Z120" s="33">
        <v>0</v>
      </c>
      <c r="AA120" s="33">
        <v>0</v>
      </c>
      <c r="AB120" s="33">
        <v>0</v>
      </c>
      <c r="AC120" s="33">
        <v>-0.8</v>
      </c>
      <c r="AD120" s="44">
        <v>-17</v>
      </c>
    </row>
    <row r="121" spans="1:30" x14ac:dyDescent="0.25">
      <c r="A121" s="12">
        <v>18</v>
      </c>
      <c r="B121" s="31">
        <v>18</v>
      </c>
      <c r="C121" s="32">
        <v>43610</v>
      </c>
      <c r="D121" s="33" t="s">
        <v>218</v>
      </c>
      <c r="E121" s="34" t="s">
        <v>29</v>
      </c>
      <c r="F121" s="35"/>
      <c r="G121" s="34" t="s">
        <v>48</v>
      </c>
      <c r="H121" s="35" t="s">
        <v>125</v>
      </c>
      <c r="I121" s="33">
        <v>1</v>
      </c>
      <c r="J121" s="37">
        <v>0.60069444444444442</v>
      </c>
      <c r="K121" s="33">
        <v>0</v>
      </c>
      <c r="L121" s="33">
        <v>4</v>
      </c>
      <c r="M121" s="33">
        <v>0</v>
      </c>
      <c r="N121" s="33">
        <v>0</v>
      </c>
      <c r="O121" s="33">
        <v>4</v>
      </c>
      <c r="P121" s="33">
        <v>0</v>
      </c>
      <c r="Q121" s="33">
        <v>0</v>
      </c>
      <c r="R121" s="33">
        <v>0</v>
      </c>
      <c r="S121" s="33"/>
      <c r="T121" s="33">
        <v>0</v>
      </c>
      <c r="U121" s="33">
        <v>2</v>
      </c>
      <c r="V121" s="33">
        <v>2</v>
      </c>
      <c r="W121" s="33">
        <v>1</v>
      </c>
      <c r="X121" s="33">
        <v>2</v>
      </c>
      <c r="Y121" s="33">
        <v>0</v>
      </c>
      <c r="Z121" s="33">
        <v>0</v>
      </c>
      <c r="AA121" s="33">
        <v>2</v>
      </c>
      <c r="AB121" s="33">
        <v>0</v>
      </c>
      <c r="AC121" s="33">
        <v>-0.3</v>
      </c>
      <c r="AD121" s="44">
        <v>-7</v>
      </c>
    </row>
    <row r="122" spans="1:30" x14ac:dyDescent="0.25">
      <c r="A122" s="12">
        <v>19</v>
      </c>
      <c r="B122" s="31">
        <v>19</v>
      </c>
      <c r="C122" s="32">
        <v>43615</v>
      </c>
      <c r="D122" s="33" t="s">
        <v>219</v>
      </c>
      <c r="E122" s="34" t="s">
        <v>29</v>
      </c>
      <c r="F122" s="35"/>
      <c r="G122" s="34" t="s">
        <v>92</v>
      </c>
      <c r="H122" s="35" t="s">
        <v>46</v>
      </c>
      <c r="I122" s="33">
        <v>1</v>
      </c>
      <c r="J122" s="36">
        <v>1.2368055555555555</v>
      </c>
      <c r="K122" s="33">
        <v>4</v>
      </c>
      <c r="L122" s="33">
        <v>9</v>
      </c>
      <c r="M122" s="33">
        <v>0.44400000000000001</v>
      </c>
      <c r="N122" s="33">
        <v>3</v>
      </c>
      <c r="O122" s="33">
        <v>7</v>
      </c>
      <c r="P122" s="33">
        <v>0.42899999999999999</v>
      </c>
      <c r="Q122" s="33">
        <v>0</v>
      </c>
      <c r="R122" s="33">
        <v>0</v>
      </c>
      <c r="S122" s="33"/>
      <c r="T122" s="33">
        <v>1</v>
      </c>
      <c r="U122" s="33">
        <v>1</v>
      </c>
      <c r="V122" s="33">
        <v>2</v>
      </c>
      <c r="W122" s="33">
        <v>1</v>
      </c>
      <c r="X122" s="33">
        <v>1</v>
      </c>
      <c r="Y122" s="33">
        <v>2</v>
      </c>
      <c r="Z122" s="33">
        <v>0</v>
      </c>
      <c r="AA122" s="33">
        <v>1</v>
      </c>
      <c r="AB122" s="33">
        <v>11</v>
      </c>
      <c r="AC122" s="33">
        <v>10</v>
      </c>
      <c r="AD122" s="44">
        <v>2</v>
      </c>
    </row>
    <row r="123" spans="1:30" ht="15.75" thickBot="1" x14ac:dyDescent="0.3">
      <c r="A123" s="12">
        <v>20</v>
      </c>
      <c r="B123" s="31">
        <v>20</v>
      </c>
      <c r="C123" s="32">
        <v>43618</v>
      </c>
      <c r="D123" s="33" t="s">
        <v>220</v>
      </c>
      <c r="E123" s="34" t="s">
        <v>29</v>
      </c>
      <c r="F123" s="35"/>
      <c r="G123" s="34" t="s">
        <v>92</v>
      </c>
      <c r="H123" s="35" t="s">
        <v>104</v>
      </c>
      <c r="I123" s="33">
        <v>1</v>
      </c>
      <c r="J123" s="36">
        <v>1.0687499999999999</v>
      </c>
      <c r="K123" s="33">
        <v>3</v>
      </c>
      <c r="L123" s="33">
        <v>7</v>
      </c>
      <c r="M123" s="33">
        <v>0.42899999999999999</v>
      </c>
      <c r="N123" s="33">
        <v>2</v>
      </c>
      <c r="O123" s="33">
        <v>5</v>
      </c>
      <c r="P123" s="33">
        <v>0.4</v>
      </c>
      <c r="Q123" s="33">
        <v>0</v>
      </c>
      <c r="R123" s="33">
        <v>0</v>
      </c>
      <c r="S123" s="33"/>
      <c r="T123" s="33">
        <v>2</v>
      </c>
      <c r="U123" s="33">
        <v>3</v>
      </c>
      <c r="V123" s="33">
        <v>5</v>
      </c>
      <c r="W123" s="33">
        <v>1</v>
      </c>
      <c r="X123" s="33">
        <v>0</v>
      </c>
      <c r="Y123" s="33">
        <v>0</v>
      </c>
      <c r="Z123" s="33">
        <v>3</v>
      </c>
      <c r="AA123" s="33">
        <v>2</v>
      </c>
      <c r="AB123" s="33">
        <v>8</v>
      </c>
      <c r="AC123" s="33">
        <v>3.5</v>
      </c>
      <c r="AD123" s="44">
        <v>-3</v>
      </c>
    </row>
    <row r="124" spans="1:30" ht="15.75" thickBot="1" x14ac:dyDescent="0.3">
      <c r="A124" s="14" t="s">
        <v>84</v>
      </c>
      <c r="B124" s="8" t="s">
        <v>1</v>
      </c>
      <c r="C124" s="8" t="s">
        <v>2</v>
      </c>
      <c r="D124" s="8" t="s">
        <v>3</v>
      </c>
      <c r="E124" s="8" t="s">
        <v>4</v>
      </c>
      <c r="F124" s="8"/>
      <c r="G124" s="8" t="s">
        <v>5</v>
      </c>
      <c r="H124" s="8"/>
      <c r="I124" s="8" t="s">
        <v>6</v>
      </c>
      <c r="J124" s="8" t="s">
        <v>7</v>
      </c>
      <c r="K124" s="8" t="s">
        <v>8</v>
      </c>
      <c r="L124" s="8" t="s">
        <v>9</v>
      </c>
      <c r="M124" s="8" t="s">
        <v>10</v>
      </c>
      <c r="N124" s="8" t="s">
        <v>11</v>
      </c>
      <c r="O124" s="8" t="s">
        <v>12</v>
      </c>
      <c r="P124" s="8" t="s">
        <v>13</v>
      </c>
      <c r="Q124" s="8" t="s">
        <v>14</v>
      </c>
      <c r="R124" s="8" t="s">
        <v>15</v>
      </c>
      <c r="S124" s="8" t="s">
        <v>16</v>
      </c>
      <c r="T124" s="8" t="s">
        <v>17</v>
      </c>
      <c r="U124" s="8" t="s">
        <v>18</v>
      </c>
      <c r="V124" s="8" t="s">
        <v>19</v>
      </c>
      <c r="W124" s="8" t="s">
        <v>20</v>
      </c>
      <c r="X124" s="8" t="s">
        <v>21</v>
      </c>
      <c r="Y124" s="8" t="s">
        <v>22</v>
      </c>
      <c r="Z124" s="8" t="s">
        <v>23</v>
      </c>
      <c r="AA124" s="8" t="s">
        <v>24</v>
      </c>
      <c r="AB124" s="8" t="s">
        <v>25</v>
      </c>
      <c r="AC124" s="8" t="s">
        <v>26</v>
      </c>
      <c r="AD124" s="15" t="s">
        <v>27</v>
      </c>
    </row>
    <row r="125" spans="1:30" x14ac:dyDescent="0.25">
      <c r="A125" s="12">
        <v>21</v>
      </c>
      <c r="B125" s="31">
        <v>21</v>
      </c>
      <c r="C125" s="32">
        <v>43621</v>
      </c>
      <c r="D125" s="33" t="s">
        <v>221</v>
      </c>
      <c r="E125" s="34" t="s">
        <v>29</v>
      </c>
      <c r="F125" s="35" t="s">
        <v>35</v>
      </c>
      <c r="G125" s="34" t="s">
        <v>92</v>
      </c>
      <c r="H125" s="35" t="s">
        <v>57</v>
      </c>
      <c r="I125" s="33">
        <v>1</v>
      </c>
      <c r="J125" s="36">
        <v>1.1333333333333333</v>
      </c>
      <c r="K125" s="33">
        <v>6</v>
      </c>
      <c r="L125" s="33">
        <v>10</v>
      </c>
      <c r="M125" s="33">
        <v>0.6</v>
      </c>
      <c r="N125" s="33">
        <v>6</v>
      </c>
      <c r="O125" s="33">
        <v>10</v>
      </c>
      <c r="P125" s="33">
        <v>0.6</v>
      </c>
      <c r="Q125" s="33">
        <v>0</v>
      </c>
      <c r="R125" s="33">
        <v>0</v>
      </c>
      <c r="S125" s="33"/>
      <c r="T125" s="33">
        <v>0</v>
      </c>
      <c r="U125" s="33">
        <v>5</v>
      </c>
      <c r="V125" s="33">
        <v>5</v>
      </c>
      <c r="W125" s="33">
        <v>1</v>
      </c>
      <c r="X125" s="33">
        <v>1</v>
      </c>
      <c r="Y125" s="33">
        <v>1</v>
      </c>
      <c r="Z125" s="33">
        <v>1</v>
      </c>
      <c r="AA125" s="33">
        <v>5</v>
      </c>
      <c r="AB125" s="33">
        <v>18</v>
      </c>
      <c r="AC125" s="33">
        <v>14.3</v>
      </c>
      <c r="AD125" s="44">
        <v>11</v>
      </c>
    </row>
    <row r="126" spans="1:30" x14ac:dyDescent="0.25">
      <c r="A126" s="12">
        <v>22</v>
      </c>
      <c r="B126" s="31">
        <v>22</v>
      </c>
      <c r="C126" s="32">
        <v>43623</v>
      </c>
      <c r="D126" s="33" t="s">
        <v>222</v>
      </c>
      <c r="E126" s="34" t="s">
        <v>29</v>
      </c>
      <c r="F126" s="35" t="s">
        <v>35</v>
      </c>
      <c r="G126" s="34" t="s">
        <v>92</v>
      </c>
      <c r="H126" s="35" t="s">
        <v>60</v>
      </c>
      <c r="I126" s="33">
        <v>1</v>
      </c>
      <c r="J126" s="36">
        <v>1.2388888888888889</v>
      </c>
      <c r="K126" s="33">
        <v>1</v>
      </c>
      <c r="L126" s="33">
        <v>8</v>
      </c>
      <c r="M126" s="33">
        <v>0.125</v>
      </c>
      <c r="N126" s="33">
        <v>1</v>
      </c>
      <c r="O126" s="33">
        <v>7</v>
      </c>
      <c r="P126" s="33">
        <v>0.14299999999999999</v>
      </c>
      <c r="Q126" s="33">
        <v>0</v>
      </c>
      <c r="R126" s="33">
        <v>0</v>
      </c>
      <c r="S126" s="33"/>
      <c r="T126" s="33">
        <v>1</v>
      </c>
      <c r="U126" s="33">
        <v>2</v>
      </c>
      <c r="V126" s="33">
        <v>3</v>
      </c>
      <c r="W126" s="33">
        <v>1</v>
      </c>
      <c r="X126" s="33">
        <v>3</v>
      </c>
      <c r="Y126" s="33">
        <v>0</v>
      </c>
      <c r="Z126" s="33">
        <v>2</v>
      </c>
      <c r="AA126" s="33">
        <v>5</v>
      </c>
      <c r="AB126" s="33">
        <v>3</v>
      </c>
      <c r="AC126" s="33">
        <v>-1.2</v>
      </c>
      <c r="AD126" s="44">
        <v>13</v>
      </c>
    </row>
    <row r="127" spans="1:30" x14ac:dyDescent="0.25">
      <c r="A127" s="12">
        <v>23</v>
      </c>
      <c r="B127" s="31">
        <v>23</v>
      </c>
      <c r="C127" s="32">
        <v>43626</v>
      </c>
      <c r="D127" s="33" t="s">
        <v>223</v>
      </c>
      <c r="E127" s="34" t="s">
        <v>29</v>
      </c>
      <c r="F127" s="35"/>
      <c r="G127" s="34" t="s">
        <v>92</v>
      </c>
      <c r="H127" s="35" t="s">
        <v>102</v>
      </c>
      <c r="I127" s="33">
        <v>1</v>
      </c>
      <c r="J127" s="36">
        <v>1.3854166666666667</v>
      </c>
      <c r="K127" s="33">
        <v>2</v>
      </c>
      <c r="L127" s="33">
        <v>7</v>
      </c>
      <c r="M127" s="33">
        <v>0.28599999999999998</v>
      </c>
      <c r="N127" s="33">
        <v>0</v>
      </c>
      <c r="O127" s="33">
        <v>4</v>
      </c>
      <c r="P127" s="33">
        <v>0</v>
      </c>
      <c r="Q127" s="33">
        <v>0</v>
      </c>
      <c r="R127" s="33">
        <v>0</v>
      </c>
      <c r="S127" s="33"/>
      <c r="T127" s="33">
        <v>3</v>
      </c>
      <c r="U127" s="33">
        <v>2</v>
      </c>
      <c r="V127" s="33">
        <v>5</v>
      </c>
      <c r="W127" s="33">
        <v>0</v>
      </c>
      <c r="X127" s="33">
        <v>1</v>
      </c>
      <c r="Y127" s="33">
        <v>0</v>
      </c>
      <c r="Z127" s="33">
        <v>1</v>
      </c>
      <c r="AA127" s="33">
        <v>1</v>
      </c>
      <c r="AB127" s="33">
        <v>4</v>
      </c>
      <c r="AC127" s="33">
        <v>2.2000000000000002</v>
      </c>
      <c r="AD127" s="44">
        <v>5</v>
      </c>
    </row>
    <row r="128" spans="1:30" x14ac:dyDescent="0.25">
      <c r="A128" s="16">
        <v>24</v>
      </c>
      <c r="B128" s="47">
        <v>24</v>
      </c>
      <c r="C128" s="48">
        <v>43629</v>
      </c>
      <c r="D128" s="49" t="s">
        <v>224</v>
      </c>
      <c r="E128" s="50" t="s">
        <v>29</v>
      </c>
      <c r="F128" s="51" t="s">
        <v>35</v>
      </c>
      <c r="G128" s="50" t="s">
        <v>92</v>
      </c>
      <c r="H128" s="51" t="s">
        <v>37</v>
      </c>
      <c r="I128" s="49">
        <v>1</v>
      </c>
      <c r="J128" s="52">
        <v>0.73819444444444438</v>
      </c>
      <c r="K128" s="49">
        <v>0</v>
      </c>
      <c r="L128" s="49">
        <v>0</v>
      </c>
      <c r="M128" s="49"/>
      <c r="N128" s="49">
        <v>0</v>
      </c>
      <c r="O128" s="49">
        <v>0</v>
      </c>
      <c r="P128" s="49"/>
      <c r="Q128" s="49">
        <v>0</v>
      </c>
      <c r="R128" s="49">
        <v>0</v>
      </c>
      <c r="S128" s="49"/>
      <c r="T128" s="49">
        <v>0</v>
      </c>
      <c r="U128" s="49">
        <v>1</v>
      </c>
      <c r="V128" s="49">
        <v>1</v>
      </c>
      <c r="W128" s="49">
        <v>3</v>
      </c>
      <c r="X128" s="49">
        <v>1</v>
      </c>
      <c r="Y128" s="49">
        <v>0</v>
      </c>
      <c r="Z128" s="49">
        <v>1</v>
      </c>
      <c r="AA128" s="49">
        <v>1</v>
      </c>
      <c r="AB128" s="49">
        <v>0</v>
      </c>
      <c r="AC128" s="49">
        <v>2</v>
      </c>
      <c r="AD128" s="53">
        <v>7</v>
      </c>
    </row>
    <row r="196" spans="41:41" x14ac:dyDescent="0.25">
      <c r="AO196">
        <f>QUARTILE(AM2:AM81,3)</f>
        <v>14.25</v>
      </c>
    </row>
  </sheetData>
  <sortState ref="AM2:AM128">
    <sortCondition ref="AM1"/>
  </sortState>
  <mergeCells count="2">
    <mergeCell ref="I36:AD36"/>
    <mergeCell ref="I46:AD46"/>
  </mergeCells>
  <hyperlinks>
    <hyperlink ref="C2" r:id="rId1" display="https://www.basketball-reference.com/boxscores/201810170TOR.html"/>
    <hyperlink ref="E2" r:id="rId2" display="https://www.basketball-reference.com/teams/TOR/2019.html"/>
    <hyperlink ref="G2" r:id="rId3" display="https://www.basketball-reference.com/teams/CLE/2019.html"/>
    <hyperlink ref="C3" r:id="rId4" display="https://www.basketball-reference.com/boxscores/201810190TOR.html"/>
    <hyperlink ref="E3" r:id="rId5" display="https://www.basketball-reference.com/teams/TOR/2019.html"/>
    <hyperlink ref="G3" r:id="rId6" display="https://www.basketball-reference.com/teams/BOS/2019.html"/>
    <hyperlink ref="C4" r:id="rId7" display="https://www.basketball-reference.com/boxscores/201810200WAS.html"/>
    <hyperlink ref="E4" r:id="rId8" display="https://www.basketball-reference.com/teams/TOR/2019.html"/>
    <hyperlink ref="G4" r:id="rId9" display="https://www.basketball-reference.com/teams/WAS/2019.html"/>
    <hyperlink ref="C5" r:id="rId10" display="https://www.basketball-reference.com/boxscores/201810220TOR.html"/>
    <hyperlink ref="E5" r:id="rId11" display="https://www.basketball-reference.com/teams/TOR/2019.html"/>
    <hyperlink ref="G5" r:id="rId12" display="https://www.basketball-reference.com/teams/CHO/2019.html"/>
    <hyperlink ref="C6" r:id="rId13" display="https://www.basketball-reference.com/boxscores/201810240TOR.html"/>
    <hyperlink ref="E6" r:id="rId14" display="https://www.basketball-reference.com/teams/TOR/2019.html"/>
    <hyperlink ref="G6" r:id="rId15" display="https://www.basketball-reference.com/teams/MIN/2019.html"/>
    <hyperlink ref="C7" r:id="rId16" display="https://www.basketball-reference.com/boxscores/201810260TOR.html"/>
    <hyperlink ref="E7" r:id="rId17" display="https://www.basketball-reference.com/teams/TOR/2019.html"/>
    <hyperlink ref="G7" r:id="rId18" display="https://www.basketball-reference.com/teams/DAL/2019.html"/>
    <hyperlink ref="C8" r:id="rId19" display="https://www.basketball-reference.com/boxscores/201810290MIL.html"/>
    <hyperlink ref="E8" r:id="rId20" display="https://www.basketball-reference.com/teams/TOR/2019.html"/>
    <hyperlink ref="G8" r:id="rId21" display="https://www.basketball-reference.com/teams/MIL/2019.html"/>
    <hyperlink ref="C9" r:id="rId22" display="https://www.basketball-reference.com/boxscores/201810300TOR.html"/>
    <hyperlink ref="E9" r:id="rId23" display="https://www.basketball-reference.com/teams/TOR/2019.html"/>
    <hyperlink ref="G9" r:id="rId24" display="https://www.basketball-reference.com/teams/PHI/2019.html"/>
    <hyperlink ref="C10" r:id="rId25" display="https://www.basketball-reference.com/boxscores/201811020PHO.html"/>
    <hyperlink ref="E10" r:id="rId26" display="https://www.basketball-reference.com/teams/TOR/2019.html"/>
    <hyperlink ref="G10" r:id="rId27" display="https://www.basketball-reference.com/teams/PHO/2019.html"/>
    <hyperlink ref="C11" r:id="rId28" display="https://www.basketball-reference.com/boxscores/201811040LAL.html"/>
    <hyperlink ref="E11" r:id="rId29" display="https://www.basketball-reference.com/teams/TOR/2019.html"/>
    <hyperlink ref="G11" r:id="rId30" display="https://www.basketball-reference.com/teams/LAL/2019.html"/>
    <hyperlink ref="C12" r:id="rId31" display="https://www.basketball-reference.com/boxscores/201811050UTA.html"/>
    <hyperlink ref="E12" r:id="rId32" display="https://www.basketball-reference.com/teams/TOR/2019.html"/>
    <hyperlink ref="G12" r:id="rId33" display="https://www.basketball-reference.com/teams/UTA/2019.html"/>
    <hyperlink ref="C13" r:id="rId34" display="https://www.basketball-reference.com/boxscores/201811070SAC.html"/>
    <hyperlink ref="E13" r:id="rId35" display="https://www.basketball-reference.com/teams/TOR/2019.html"/>
    <hyperlink ref="G13" r:id="rId36" display="https://www.basketball-reference.com/teams/SAC/2019.html"/>
    <hyperlink ref="C14" r:id="rId37" display="https://www.basketball-reference.com/boxscores/201811100TOR.html"/>
    <hyperlink ref="E14" r:id="rId38" display="https://www.basketball-reference.com/teams/TOR/2019.html"/>
    <hyperlink ref="G14" r:id="rId39" display="https://www.basketball-reference.com/teams/NYK/2019.html"/>
    <hyperlink ref="C15" r:id="rId40" display="https://www.basketball-reference.com/boxscores/201811120TOR.html"/>
    <hyperlink ref="E15" r:id="rId41" display="https://www.basketball-reference.com/teams/TOR/2019.html"/>
    <hyperlink ref="G15" r:id="rId42" display="https://www.basketball-reference.com/teams/NOP/2019.html"/>
    <hyperlink ref="C16" r:id="rId43" display="https://www.basketball-reference.com/boxscores/201811140TOR.html"/>
    <hyperlink ref="E16" r:id="rId44" display="https://www.basketball-reference.com/teams/TOR/2019.html"/>
    <hyperlink ref="G16" r:id="rId45" display="https://www.basketball-reference.com/teams/DET/2019.html"/>
    <hyperlink ref="C17" r:id="rId46" display="https://www.basketball-reference.com/boxscores/201811160BOS.html"/>
    <hyperlink ref="E17" r:id="rId47" display="https://www.basketball-reference.com/teams/TOR/2019.html"/>
    <hyperlink ref="G17" r:id="rId48" display="https://www.basketball-reference.com/teams/BOS/2019.html"/>
    <hyperlink ref="C18" r:id="rId49" display="https://www.basketball-reference.com/boxscores/201811170CHI.html"/>
    <hyperlink ref="E18" r:id="rId50" display="https://www.basketball-reference.com/teams/TOR/2019.html"/>
    <hyperlink ref="G18" r:id="rId51" display="https://www.basketball-reference.com/teams/CHI/2019.html"/>
    <hyperlink ref="C19" r:id="rId52" display="https://www.basketball-reference.com/boxscores/201811200ORL.html"/>
    <hyperlink ref="E19" r:id="rId53" display="https://www.basketball-reference.com/teams/TOR/2019.html"/>
    <hyperlink ref="G19" r:id="rId54" display="https://www.basketball-reference.com/teams/ORL/2019.html"/>
    <hyperlink ref="C20" r:id="rId55" display="https://www.basketball-reference.com/boxscores/201811210ATL.html"/>
    <hyperlink ref="E20" r:id="rId56" display="https://www.basketball-reference.com/teams/TOR/2019.html"/>
    <hyperlink ref="G20" r:id="rId57" display="https://www.basketball-reference.com/teams/ATL/2019.html"/>
    <hyperlink ref="C21" r:id="rId58" display="https://www.basketball-reference.com/boxscores/201811230TOR.html"/>
    <hyperlink ref="E21" r:id="rId59" display="https://www.basketball-reference.com/teams/TOR/2019.html"/>
    <hyperlink ref="G21" r:id="rId60" display="https://www.basketball-reference.com/teams/WAS/2019.html"/>
    <hyperlink ref="C23" r:id="rId61" display="https://www.basketball-reference.com/boxscores/201811250TOR.html"/>
    <hyperlink ref="E23" r:id="rId62" display="https://www.basketball-reference.com/teams/TOR/2019.html"/>
    <hyperlink ref="G23" r:id="rId63" display="https://www.basketball-reference.com/teams/MIA/2019.html"/>
    <hyperlink ref="C24" r:id="rId64" display="https://www.basketball-reference.com/boxscores/201811270MEM.html"/>
    <hyperlink ref="E24" r:id="rId65" display="https://www.basketball-reference.com/teams/TOR/2019.html"/>
    <hyperlink ref="G24" r:id="rId66" display="https://www.basketball-reference.com/teams/MEM/2019.html"/>
    <hyperlink ref="C25" r:id="rId67" display="https://www.basketball-reference.com/boxscores/201811290TOR.html"/>
    <hyperlink ref="E25" r:id="rId68" display="https://www.basketball-reference.com/teams/TOR/2019.html"/>
    <hyperlink ref="G25" r:id="rId69" display="https://www.basketball-reference.com/teams/GSW/2019.html"/>
    <hyperlink ref="C26" r:id="rId70" display="https://www.basketball-reference.com/boxscores/201812010CLE.html"/>
    <hyperlink ref="E26" r:id="rId71" display="https://www.basketball-reference.com/teams/TOR/2019.html"/>
    <hyperlink ref="G26" r:id="rId72" display="https://www.basketball-reference.com/teams/CLE/2019.html"/>
    <hyperlink ref="C27" r:id="rId73" display="https://www.basketball-reference.com/boxscores/201812030TOR.html"/>
    <hyperlink ref="E27" r:id="rId74" display="https://www.basketball-reference.com/teams/TOR/2019.html"/>
    <hyperlink ref="G27" r:id="rId75" display="https://www.basketball-reference.com/teams/DEN/2019.html"/>
    <hyperlink ref="C28" r:id="rId76" display="https://www.basketball-reference.com/boxscores/201812050TOR.html"/>
    <hyperlink ref="E28" r:id="rId77" display="https://www.basketball-reference.com/teams/TOR/2019.html"/>
    <hyperlink ref="G28" r:id="rId78" display="https://www.basketball-reference.com/teams/PHI/2019.html"/>
    <hyperlink ref="C29" r:id="rId79" display="https://www.basketball-reference.com/boxscores/201812070BRK.html"/>
    <hyperlink ref="E29" r:id="rId80" display="https://www.basketball-reference.com/teams/TOR/2019.html"/>
    <hyperlink ref="G29" r:id="rId81" display="https://www.basketball-reference.com/teams/BRK/2019.html"/>
    <hyperlink ref="C30" r:id="rId82" display="https://www.basketball-reference.com/boxscores/201812090TOR.html"/>
    <hyperlink ref="E30" r:id="rId83" display="https://www.basketball-reference.com/teams/TOR/2019.html"/>
    <hyperlink ref="G30" r:id="rId84" display="https://www.basketball-reference.com/teams/MIL/2019.html"/>
    <hyperlink ref="C31" r:id="rId85" display="https://www.basketball-reference.com/boxscores/201812110LAC.html"/>
    <hyperlink ref="E31" r:id="rId86" display="https://www.basketball-reference.com/teams/TOR/2019.html"/>
    <hyperlink ref="G31" r:id="rId87" display="https://www.basketball-reference.com/teams/LAC/2019.html"/>
    <hyperlink ref="C32" r:id="rId88" display="https://www.basketball-reference.com/boxscores/201812120GSW.html"/>
    <hyperlink ref="E32" r:id="rId89" display="https://www.basketball-reference.com/teams/TOR/2019.html"/>
    <hyperlink ref="G32" r:id="rId90" display="https://www.basketball-reference.com/teams/GSW/2019.html"/>
    <hyperlink ref="C33" r:id="rId91" display="https://www.basketball-reference.com/boxscores/201812140POR.html"/>
    <hyperlink ref="E33" r:id="rId92" display="https://www.basketball-reference.com/teams/TOR/2019.html"/>
    <hyperlink ref="G33" r:id="rId93" display="https://www.basketball-reference.com/teams/POR/2019.html"/>
    <hyperlink ref="C34" r:id="rId94" display="https://www.basketball-reference.com/boxscores/201812160DEN.html"/>
    <hyperlink ref="E34" r:id="rId95" display="https://www.basketball-reference.com/teams/TOR/2019.html"/>
    <hyperlink ref="G34" r:id="rId96" display="https://www.basketball-reference.com/teams/DEN/2019.html"/>
    <hyperlink ref="C35" r:id="rId97" display="https://www.basketball-reference.com/boxscores/201812190TOR.html"/>
    <hyperlink ref="E35" r:id="rId98" display="https://www.basketball-reference.com/teams/TOR/2019.html"/>
    <hyperlink ref="G35" r:id="rId99" display="https://www.basketball-reference.com/teams/IND/2019.html"/>
    <hyperlink ref="C36" r:id="rId100" display="https://www.basketball-reference.com/boxscores/201812210TOR.html"/>
    <hyperlink ref="E36" r:id="rId101" display="https://www.basketball-reference.com/teams/TOR/2019.html"/>
    <hyperlink ref="G36" r:id="rId102" display="https://www.basketball-reference.com/teams/CLE/2019.html"/>
    <hyperlink ref="C37" r:id="rId103" display="https://www.basketball-reference.com/boxscores/201812220PHI.html"/>
    <hyperlink ref="E37" r:id="rId104" display="https://www.basketball-reference.com/teams/TOR/2019.html"/>
    <hyperlink ref="G37" r:id="rId105" display="https://www.basketball-reference.com/teams/PHI/2019.html"/>
    <hyperlink ref="C38" r:id="rId106" display="https://www.basketball-reference.com/boxscores/201812260MIA.html"/>
    <hyperlink ref="E38" r:id="rId107" display="https://www.basketball-reference.com/teams/TOR/2019.html"/>
    <hyperlink ref="G38" r:id="rId108" display="https://www.basketball-reference.com/teams/MIA/2019.html"/>
    <hyperlink ref="C39" r:id="rId109" display="https://www.basketball-reference.com/boxscores/201812280ORL.html"/>
    <hyperlink ref="E39" r:id="rId110" display="https://www.basketball-reference.com/teams/TOR/2019.html"/>
    <hyperlink ref="G39" r:id="rId111" display="https://www.basketball-reference.com/teams/ORL/2019.html"/>
    <hyperlink ref="C40" r:id="rId112" display="https://www.basketball-reference.com/boxscores/201812300TOR.html"/>
    <hyperlink ref="E40" r:id="rId113" display="https://www.basketball-reference.com/teams/TOR/2019.html"/>
    <hyperlink ref="G40" r:id="rId114" display="https://www.basketball-reference.com/teams/CHI/2019.html"/>
    <hyperlink ref="C41" r:id="rId115" display="https://www.basketball-reference.com/boxscores/201901010TOR.html"/>
    <hyperlink ref="E41" r:id="rId116" display="https://www.basketball-reference.com/teams/TOR/2019.html"/>
    <hyperlink ref="G41" r:id="rId117" display="https://www.basketball-reference.com/teams/UTA/2019.html"/>
    <hyperlink ref="C42" r:id="rId118" display="https://www.basketball-reference.com/boxscores/201901030SAS.html"/>
    <hyperlink ref="E42" r:id="rId119" display="https://www.basketball-reference.com/teams/TOR/2019.html"/>
    <hyperlink ref="G42" r:id="rId120" display="https://www.basketball-reference.com/teams/SAS/2019.html"/>
    <hyperlink ref="C44" r:id="rId121" display="https://www.basketball-reference.com/boxscores/201901050MIL.html"/>
    <hyperlink ref="E44" r:id="rId122" display="https://www.basketball-reference.com/teams/TOR/2019.html"/>
    <hyperlink ref="G44" r:id="rId123" display="https://www.basketball-reference.com/teams/MIL/2019.html"/>
    <hyperlink ref="C45" r:id="rId124" display="https://www.basketball-reference.com/boxscores/201901060TOR.html"/>
    <hyperlink ref="E45" r:id="rId125" display="https://www.basketball-reference.com/teams/TOR/2019.html"/>
    <hyperlink ref="G45" r:id="rId126" display="https://www.basketball-reference.com/teams/IND/2019.html"/>
    <hyperlink ref="C46" r:id="rId127" display="https://www.basketball-reference.com/boxscores/201901080TOR.html"/>
    <hyperlink ref="E46" r:id="rId128" display="https://www.basketball-reference.com/teams/TOR/2019.html"/>
    <hyperlink ref="G46" r:id="rId129" display="https://www.basketball-reference.com/teams/ATL/2019.html"/>
    <hyperlink ref="C47" r:id="rId130" display="https://www.basketball-reference.com/boxscores/201901110TOR.html"/>
    <hyperlink ref="E47" r:id="rId131" display="https://www.basketball-reference.com/teams/TOR/2019.html"/>
    <hyperlink ref="G47" r:id="rId132" display="https://www.basketball-reference.com/teams/BRK/2019.html"/>
    <hyperlink ref="C48" r:id="rId133" display="https://www.basketball-reference.com/boxscores/201901130WAS.html"/>
    <hyperlink ref="E48" r:id="rId134" display="https://www.basketball-reference.com/teams/TOR/2019.html"/>
    <hyperlink ref="G48" r:id="rId135" display="https://www.basketball-reference.com/teams/WAS/2019.html"/>
    <hyperlink ref="C49" r:id="rId136" display="https://www.basketball-reference.com/boxscores/201901160BOS.html"/>
    <hyperlink ref="E49" r:id="rId137" display="https://www.basketball-reference.com/teams/TOR/2019.html"/>
    <hyperlink ref="G49" r:id="rId138" display="https://www.basketball-reference.com/teams/BOS/2019.html"/>
    <hyperlink ref="C50" r:id="rId139" display="https://www.basketball-reference.com/boxscores/201901170TOR.html"/>
    <hyperlink ref="E50" r:id="rId140" display="https://www.basketball-reference.com/teams/TOR/2019.html"/>
    <hyperlink ref="G50" r:id="rId141" display="https://www.basketball-reference.com/teams/PHO/2019.html"/>
    <hyperlink ref="C51" r:id="rId142" display="https://www.basketball-reference.com/boxscores/201901190TOR.html"/>
    <hyperlink ref="E51" r:id="rId143" display="https://www.basketball-reference.com/teams/TOR/2019.html"/>
    <hyperlink ref="G51" r:id="rId144" display="https://www.basketball-reference.com/teams/MEM/2019.html"/>
    <hyperlink ref="C52" r:id="rId145" display="https://www.basketball-reference.com/boxscores/201901220TOR.html"/>
    <hyperlink ref="E52" r:id="rId146" display="https://www.basketball-reference.com/teams/TOR/2019.html"/>
    <hyperlink ref="G52" r:id="rId147" display="https://www.basketball-reference.com/teams/SAC/2019.html"/>
    <hyperlink ref="C53" r:id="rId148" display="https://www.basketball-reference.com/boxscores/201901230IND.html"/>
    <hyperlink ref="E53" r:id="rId149" display="https://www.basketball-reference.com/teams/TOR/2019.html"/>
    <hyperlink ref="G53" r:id="rId150" display="https://www.basketball-reference.com/teams/IND/2019.html"/>
    <hyperlink ref="C54" r:id="rId151" display="https://www.basketball-reference.com/boxscores/201901250HOU.html"/>
    <hyperlink ref="E54" r:id="rId152" display="https://www.basketball-reference.com/teams/TOR/2019.html"/>
    <hyperlink ref="G54" r:id="rId153" display="https://www.basketball-reference.com/teams/HOU/2019.html"/>
    <hyperlink ref="C55" r:id="rId154" display="https://www.basketball-reference.com/boxscores/201901270DAL.html"/>
    <hyperlink ref="E55" r:id="rId155" display="https://www.basketball-reference.com/teams/TOR/2019.html"/>
    <hyperlink ref="G55" r:id="rId156" display="https://www.basketball-reference.com/teams/DAL/2019.html"/>
    <hyperlink ref="C56" r:id="rId157" display="https://www.basketball-reference.com/boxscores/201901310TOR.html"/>
    <hyperlink ref="E56" r:id="rId158" display="https://www.basketball-reference.com/teams/TOR/2019.html"/>
    <hyperlink ref="G56" r:id="rId159" display="https://www.basketball-reference.com/teams/MIL/2019.html"/>
    <hyperlink ref="C57" r:id="rId160" display="https://www.basketball-reference.com/boxscores/201902030TOR.html"/>
    <hyperlink ref="E57" r:id="rId161" display="https://www.basketball-reference.com/teams/TOR/2019.html"/>
    <hyperlink ref="G57" r:id="rId162" display="https://www.basketball-reference.com/teams/LAC/2019.html"/>
    <hyperlink ref="C58" r:id="rId163" display="https://www.basketball-reference.com/boxscores/201902050PHI.html"/>
    <hyperlink ref="E58" r:id="rId164" display="https://www.basketball-reference.com/teams/TOR/2019.html"/>
    <hyperlink ref="G58" r:id="rId165" display="https://www.basketball-reference.com/teams/PHI/2019.html"/>
    <hyperlink ref="C59" r:id="rId166" display="https://www.basketball-reference.com/boxscores/201902070ATL.html"/>
    <hyperlink ref="E59" r:id="rId167" display="https://www.basketball-reference.com/teams/TOR/2019.html"/>
    <hyperlink ref="G59" r:id="rId168" display="https://www.basketball-reference.com/teams/ATL/2019.html"/>
    <hyperlink ref="C60" r:id="rId169" display="https://www.basketball-reference.com/boxscores/201902090NYK.html"/>
    <hyperlink ref="E60" r:id="rId170" display="https://www.basketball-reference.com/teams/TOR/2019.html"/>
    <hyperlink ref="G60" r:id="rId171" display="https://www.basketball-reference.com/teams/NYK/2019.html"/>
    <hyperlink ref="C61" r:id="rId172" display="https://www.basketball-reference.com/boxscores/201902110TOR.html"/>
    <hyperlink ref="E61" r:id="rId173" display="https://www.basketball-reference.com/teams/TOR/2019.html"/>
    <hyperlink ref="G61" r:id="rId174" display="https://www.basketball-reference.com/teams/BRK/2019.html"/>
    <hyperlink ref="C62" r:id="rId175" display="https://www.basketball-reference.com/boxscores/201902130TOR.html"/>
    <hyperlink ref="E62" r:id="rId176" display="https://www.basketball-reference.com/teams/TOR/2019.html"/>
    <hyperlink ref="G62" r:id="rId177" display="https://www.basketball-reference.com/teams/WAS/2019.html"/>
    <hyperlink ref="C63" r:id="rId178" display="https://www.basketball-reference.com/boxscores/201902220TOR.html"/>
    <hyperlink ref="E63" r:id="rId179" display="https://www.basketball-reference.com/teams/TOR/2019.html"/>
    <hyperlink ref="G63" r:id="rId180" display="https://www.basketball-reference.com/teams/SAS/2019.html"/>
    <hyperlink ref="C65" r:id="rId181" display="https://www.basketball-reference.com/boxscores/201902240TOR.html"/>
    <hyperlink ref="E65" r:id="rId182" display="https://www.basketball-reference.com/teams/TOR/2019.html"/>
    <hyperlink ref="G65" r:id="rId183" display="https://www.basketball-reference.com/teams/ORL/2019.html"/>
    <hyperlink ref="C66" r:id="rId184" display="https://www.basketball-reference.com/boxscores/201902260TOR.html"/>
    <hyperlink ref="E66" r:id="rId185" display="https://www.basketball-reference.com/teams/TOR/2019.html"/>
    <hyperlink ref="G66" r:id="rId186" display="https://www.basketball-reference.com/teams/BOS/2019.html"/>
    <hyperlink ref="C67" r:id="rId187" display="https://www.basketball-reference.com/boxscores/201903010TOR.html"/>
    <hyperlink ref="E67" r:id="rId188" display="https://www.basketball-reference.com/teams/TOR/2019.html"/>
    <hyperlink ref="G67" r:id="rId189" display="https://www.basketball-reference.com/teams/POR/2019.html"/>
    <hyperlink ref="C68" r:id="rId190" display="https://www.basketball-reference.com/boxscores/201903030DET.html"/>
    <hyperlink ref="E68" r:id="rId191" display="https://www.basketball-reference.com/teams/TOR/2019.html"/>
    <hyperlink ref="G68" r:id="rId192" display="https://www.basketball-reference.com/teams/DET/2019.html"/>
    <hyperlink ref="C69" r:id="rId193" display="https://www.basketball-reference.com/boxscores/201903050TOR.html"/>
    <hyperlink ref="E69" r:id="rId194" display="https://www.basketball-reference.com/teams/TOR/2019.html"/>
    <hyperlink ref="G69" r:id="rId195" display="https://www.basketball-reference.com/teams/HOU/2019.html"/>
    <hyperlink ref="C70" r:id="rId196" display="https://www.basketball-reference.com/boxscores/201903080NOP.html"/>
    <hyperlink ref="E70" r:id="rId197" display="https://www.basketball-reference.com/teams/TOR/2019.html"/>
    <hyperlink ref="G70" r:id="rId198" display="https://www.basketball-reference.com/teams/NOP/2019.html"/>
    <hyperlink ref="C71" r:id="rId199" display="https://www.basketball-reference.com/boxscores/201903100MIA.html"/>
    <hyperlink ref="E71" r:id="rId200" display="https://www.basketball-reference.com/teams/TOR/2019.html"/>
    <hyperlink ref="G71" r:id="rId201" display="https://www.basketball-reference.com/teams/MIA/2019.html"/>
    <hyperlink ref="C72" r:id="rId202" display="https://www.basketball-reference.com/boxscores/201903110CLE.html"/>
    <hyperlink ref="E72" r:id="rId203" display="https://www.basketball-reference.com/teams/TOR/2019.html"/>
    <hyperlink ref="G72" r:id="rId204" display="https://www.basketball-reference.com/teams/CLE/2019.html"/>
    <hyperlink ref="C73" r:id="rId205" display="https://www.basketball-reference.com/boxscores/201903140TOR.html"/>
    <hyperlink ref="E73" r:id="rId206" display="https://www.basketball-reference.com/teams/TOR/2019.html"/>
    <hyperlink ref="G73" r:id="rId207" display="https://www.basketball-reference.com/teams/LAL/2019.html"/>
    <hyperlink ref="C74" r:id="rId208" display="https://www.basketball-reference.com/boxscores/201903170DET.html"/>
    <hyperlink ref="E74" r:id="rId209" display="https://www.basketball-reference.com/teams/TOR/2019.html"/>
    <hyperlink ref="G74" r:id="rId210" display="https://www.basketball-reference.com/teams/DET/2019.html"/>
    <hyperlink ref="C75" r:id="rId211" display="https://www.basketball-reference.com/boxscores/201903180TOR.html"/>
    <hyperlink ref="E75" r:id="rId212" display="https://www.basketball-reference.com/teams/TOR/2019.html"/>
    <hyperlink ref="G75" r:id="rId213" display="https://www.basketball-reference.com/teams/NYK/2019.html"/>
    <hyperlink ref="C76" r:id="rId214" display="https://www.basketball-reference.com/boxscores/201903200OKC.html"/>
    <hyperlink ref="E76" r:id="rId215" display="https://www.basketball-reference.com/teams/TOR/2019.html"/>
    <hyperlink ref="G76" r:id="rId216" display="https://www.basketball-reference.com/teams/OKC/2019.html"/>
    <hyperlink ref="C77" r:id="rId217" display="https://www.basketball-reference.com/boxscores/201903220TOR.html"/>
    <hyperlink ref="E77" r:id="rId218" display="https://www.basketball-reference.com/teams/TOR/2019.html"/>
    <hyperlink ref="G77" r:id="rId219" display="https://www.basketball-reference.com/teams/OKC/2019.html"/>
    <hyperlink ref="C78" r:id="rId220" display="https://www.basketball-reference.com/boxscores/201903240TOR.html"/>
    <hyperlink ref="E78" r:id="rId221" display="https://www.basketball-reference.com/teams/TOR/2019.html"/>
    <hyperlink ref="G78" r:id="rId222" display="https://www.basketball-reference.com/teams/CHO/2019.html"/>
    <hyperlink ref="C79" r:id="rId223" display="https://www.basketball-reference.com/boxscores/201903260TOR.html"/>
    <hyperlink ref="E79" r:id="rId224" display="https://www.basketball-reference.com/teams/TOR/2019.html"/>
    <hyperlink ref="G79" r:id="rId225" display="https://www.basketball-reference.com/teams/CHI/2019.html"/>
    <hyperlink ref="C80" r:id="rId226" display="https://www.basketball-reference.com/boxscores/201903280NYK.html"/>
    <hyperlink ref="E80" r:id="rId227" display="https://www.basketball-reference.com/teams/TOR/2019.html"/>
    <hyperlink ref="G80" r:id="rId228" display="https://www.basketball-reference.com/teams/NYK/2019.html"/>
    <hyperlink ref="C81" r:id="rId229" display="https://www.basketball-reference.com/boxscores/201903300CHI.html"/>
    <hyperlink ref="E81" r:id="rId230" display="https://www.basketball-reference.com/teams/TOR/2019.html"/>
    <hyperlink ref="G81" r:id="rId231" display="https://www.basketball-reference.com/teams/CHI/2019.html"/>
    <hyperlink ref="C82" r:id="rId232" display="https://www.basketball-reference.com/boxscores/201904010TOR.html"/>
    <hyperlink ref="E82" r:id="rId233" display="https://www.basketball-reference.com/teams/TOR/2019.html"/>
    <hyperlink ref="G82" r:id="rId234" display="https://www.basketball-reference.com/teams/ORL/2019.html"/>
    <hyperlink ref="C83" r:id="rId235" display="https://www.basketball-reference.com/boxscores/201904030BRK.html"/>
    <hyperlink ref="E83" r:id="rId236" display="https://www.basketball-reference.com/teams/TOR/2019.html"/>
    <hyperlink ref="G83" r:id="rId237" display="https://www.basketball-reference.com/teams/BRK/2019.html"/>
    <hyperlink ref="C84" r:id="rId238" display="https://www.basketball-reference.com/boxscores/201904050CHO.html"/>
    <hyperlink ref="E84" r:id="rId239" display="https://www.basketball-reference.com/teams/TOR/2019.html"/>
    <hyperlink ref="G84" r:id="rId240" display="https://www.basketball-reference.com/teams/CHO/2019.html"/>
    <hyperlink ref="C86" r:id="rId241" display="https://www.basketball-reference.com/boxscores/201904070TOR.html"/>
    <hyperlink ref="E86" r:id="rId242" display="https://www.basketball-reference.com/teams/TOR/2019.html"/>
    <hyperlink ref="G86" r:id="rId243" display="https://www.basketball-reference.com/teams/MIA/2019.html"/>
    <hyperlink ref="C87" r:id="rId244" display="https://www.basketball-reference.com/boxscores/201904090MIN.html"/>
    <hyperlink ref="E87" r:id="rId245" display="https://www.basketball-reference.com/teams/TOR/2019.html"/>
    <hyperlink ref="G87" r:id="rId246" display="https://www.basketball-reference.com/teams/MIN/2019.html"/>
    <hyperlink ref="A98" r:id="rId247" location="pgl_basic_playoffs::none" display="https://www.basketball-reference.com/players/g/greenda02/gamelog/2019 - pgl_basic_playoffs::none"/>
    <hyperlink ref="A100" r:id="rId248" display="https://www.youtube.com/watch?v=MWapXbaWs_U&amp;feature=youtu.be"/>
    <hyperlink ref="A101" r:id="rId249" display="https://www.youtube.com/watch?v=JkDLV0roT14&amp;feature=youtu.be"/>
    <hyperlink ref="C104" r:id="rId250" display="https://www.basketball-reference.com/boxscores/201904130TOR.html"/>
    <hyperlink ref="E104" r:id="rId251" display="https://www.basketball-reference.com/teams/TOR/2019.html"/>
    <hyperlink ref="G104" r:id="rId252" display="https://www.basketball-reference.com/teams/ORL/2019.html"/>
    <hyperlink ref="C105" r:id="rId253" display="https://www.basketball-reference.com/boxscores/201904160TOR.html"/>
    <hyperlink ref="E105" r:id="rId254" display="https://www.basketball-reference.com/teams/TOR/2019.html"/>
    <hyperlink ref="G105" r:id="rId255" display="https://www.basketball-reference.com/teams/ORL/2019.html"/>
    <hyperlink ref="C106" r:id="rId256" display="https://www.basketball-reference.com/boxscores/201904190ORL.html"/>
    <hyperlink ref="E106" r:id="rId257" display="https://www.basketball-reference.com/teams/TOR/2019.html"/>
    <hyperlink ref="G106" r:id="rId258" display="https://www.basketball-reference.com/teams/ORL/2019.html"/>
    <hyperlink ref="C107" r:id="rId259" display="https://www.basketball-reference.com/boxscores/201904210ORL.html"/>
    <hyperlink ref="E107" r:id="rId260" display="https://www.basketball-reference.com/teams/TOR/2019.html"/>
    <hyperlink ref="G107" r:id="rId261" display="https://www.basketball-reference.com/teams/ORL/2019.html"/>
    <hyperlink ref="C108" r:id="rId262" display="https://www.basketball-reference.com/boxscores/201904230TOR.html"/>
    <hyperlink ref="E108" r:id="rId263" display="https://www.basketball-reference.com/teams/TOR/2019.html"/>
    <hyperlink ref="G108" r:id="rId264" display="https://www.basketball-reference.com/teams/ORL/2019.html"/>
    <hyperlink ref="C109" r:id="rId265" display="https://www.basketball-reference.com/boxscores/201904270TOR.html"/>
    <hyperlink ref="E109" r:id="rId266" display="https://www.basketball-reference.com/teams/TOR/2019.html"/>
    <hyperlink ref="G109" r:id="rId267" display="https://www.basketball-reference.com/teams/PHI/2019.html"/>
    <hyperlink ref="C110" r:id="rId268" display="https://www.basketball-reference.com/boxscores/201904290TOR.html"/>
    <hyperlink ref="E110" r:id="rId269" display="https://www.basketball-reference.com/teams/TOR/2019.html"/>
    <hyperlink ref="G110" r:id="rId270" display="https://www.basketball-reference.com/teams/PHI/2019.html"/>
    <hyperlink ref="C111" r:id="rId271" display="https://www.basketball-reference.com/boxscores/201905020PHI.html"/>
    <hyperlink ref="E111" r:id="rId272" display="https://www.basketball-reference.com/teams/TOR/2019.html"/>
    <hyperlink ref="G111" r:id="rId273" display="https://www.basketball-reference.com/teams/PHI/2019.html"/>
    <hyperlink ref="C112" r:id="rId274" display="https://www.basketball-reference.com/boxscores/201905050PHI.html"/>
    <hyperlink ref="E112" r:id="rId275" display="https://www.basketball-reference.com/teams/TOR/2019.html"/>
    <hyperlink ref="G112" r:id="rId276" display="https://www.basketball-reference.com/teams/PHI/2019.html"/>
    <hyperlink ref="C113" r:id="rId277" display="https://www.basketball-reference.com/boxscores/201905070TOR.html"/>
    <hyperlink ref="E113" r:id="rId278" display="https://www.basketball-reference.com/teams/TOR/2019.html"/>
    <hyperlink ref="G113" r:id="rId279" display="https://www.basketball-reference.com/teams/PHI/2019.html"/>
    <hyperlink ref="C114" r:id="rId280" display="https://www.basketball-reference.com/boxscores/201905090PHI.html"/>
    <hyperlink ref="E114" r:id="rId281" display="https://www.basketball-reference.com/teams/TOR/2019.html"/>
    <hyperlink ref="G114" r:id="rId282" display="https://www.basketball-reference.com/teams/PHI/2019.html"/>
    <hyperlink ref="C115" r:id="rId283" display="https://www.basketball-reference.com/boxscores/201905120TOR.html"/>
    <hyperlink ref="E115" r:id="rId284" display="https://www.basketball-reference.com/teams/TOR/2019.html"/>
    <hyperlink ref="G115" r:id="rId285" display="https://www.basketball-reference.com/teams/PHI/2019.html"/>
    <hyperlink ref="C116" r:id="rId286" display="https://www.basketball-reference.com/boxscores/201905150MIL.html"/>
    <hyperlink ref="E116" r:id="rId287" display="https://www.basketball-reference.com/teams/TOR/2019.html"/>
    <hyperlink ref="G116" r:id="rId288" display="https://www.basketball-reference.com/teams/MIL/2019.html"/>
    <hyperlink ref="C117" r:id="rId289" display="https://www.basketball-reference.com/boxscores/201905170MIL.html"/>
    <hyperlink ref="E117" r:id="rId290" display="https://www.basketball-reference.com/teams/TOR/2019.html"/>
    <hyperlink ref="G117" r:id="rId291" display="https://www.basketball-reference.com/teams/MIL/2019.html"/>
    <hyperlink ref="C118" r:id="rId292" display="https://www.basketball-reference.com/boxscores/201905190TOR.html"/>
    <hyperlink ref="E118" r:id="rId293" display="https://www.basketball-reference.com/teams/TOR/2019.html"/>
    <hyperlink ref="G118" r:id="rId294" display="https://www.basketball-reference.com/teams/MIL/2019.html"/>
    <hyperlink ref="C119" r:id="rId295" display="https://www.basketball-reference.com/boxscores/201905210TOR.html"/>
    <hyperlink ref="E119" r:id="rId296" display="https://www.basketball-reference.com/teams/TOR/2019.html"/>
    <hyperlink ref="G119" r:id="rId297" display="https://www.basketball-reference.com/teams/MIL/2019.html"/>
    <hyperlink ref="C120" r:id="rId298" display="https://www.basketball-reference.com/boxscores/201905230MIL.html"/>
    <hyperlink ref="E120" r:id="rId299" display="https://www.basketball-reference.com/teams/TOR/2019.html"/>
    <hyperlink ref="G120" r:id="rId300" display="https://www.basketball-reference.com/teams/MIL/2019.html"/>
    <hyperlink ref="C121" r:id="rId301" display="https://www.basketball-reference.com/boxscores/201905250TOR.html"/>
    <hyperlink ref="E121" r:id="rId302" display="https://www.basketball-reference.com/teams/TOR/2019.html"/>
    <hyperlink ref="G121" r:id="rId303" display="https://www.basketball-reference.com/teams/MIL/2019.html"/>
    <hyperlink ref="C122" r:id="rId304" display="https://www.basketball-reference.com/boxscores/201905300TOR.html"/>
    <hyperlink ref="E122" r:id="rId305" display="https://www.basketball-reference.com/teams/TOR/2019.html"/>
    <hyperlink ref="G122" r:id="rId306" display="https://www.basketball-reference.com/teams/GSW/2019.html"/>
    <hyperlink ref="C123" r:id="rId307" display="https://www.basketball-reference.com/boxscores/201906020TOR.html"/>
    <hyperlink ref="E123" r:id="rId308" display="https://www.basketball-reference.com/teams/TOR/2019.html"/>
    <hyperlink ref="G123" r:id="rId309" display="https://www.basketball-reference.com/teams/GSW/2019.html"/>
    <hyperlink ref="C125" r:id="rId310" display="https://www.basketball-reference.com/boxscores/201906050GSW.html"/>
    <hyperlink ref="E125" r:id="rId311" display="https://www.basketball-reference.com/teams/TOR/2019.html"/>
    <hyperlink ref="G125" r:id="rId312" display="https://www.basketball-reference.com/teams/GSW/2019.html"/>
    <hyperlink ref="C126" r:id="rId313" display="https://www.basketball-reference.com/boxscores/201906070GSW.html"/>
    <hyperlink ref="E126" r:id="rId314" display="https://www.basketball-reference.com/teams/TOR/2019.html"/>
    <hyperlink ref="G126" r:id="rId315" display="https://www.basketball-reference.com/teams/GSW/2019.html"/>
    <hyperlink ref="C127" r:id="rId316" display="https://www.basketball-reference.com/boxscores/201906100TOR.html"/>
    <hyperlink ref="E127" r:id="rId317" display="https://www.basketball-reference.com/teams/TOR/2019.html"/>
    <hyperlink ref="G127" r:id="rId318" display="https://www.basketball-reference.com/teams/GSW/2019.html"/>
    <hyperlink ref="C128" r:id="rId319" display="https://www.basketball-reference.com/boxscores/201906130GSW.html"/>
    <hyperlink ref="E128" r:id="rId320" display="https://www.basketball-reference.com/teams/TOR/2019.html"/>
    <hyperlink ref="G128" r:id="rId321" display="https://www.basketball-reference.com/teams/GSW/2019.html"/>
    <hyperlink ref="G91" r:id="rId322"/>
  </hyperlinks>
  <pageMargins left="0.7" right="0.7" top="0.75" bottom="0.75" header="0.3" footer="0.3"/>
  <pageSetup orientation="portrait" r:id="rId3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Sheet1!pgl_basic_playoffs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dcterms:created xsi:type="dcterms:W3CDTF">2020-05-30T17:01:27Z</dcterms:created>
  <dcterms:modified xsi:type="dcterms:W3CDTF">2020-05-31T20:04:39Z</dcterms:modified>
</cp:coreProperties>
</file>