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291D61F-4FE2-48D5-8E4D-224982EB25B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Grades" sheetId="4" r:id="rId1"/>
    <sheet name="Scatter Chart" sheetId="7" r:id="rId2"/>
    <sheet name="Students Bar Chart" sheetId="6" r:id="rId3"/>
    <sheet name="Grades Pie" sheetId="5" r:id="rId4"/>
  </sheets>
  <definedNames>
    <definedName name="grades">Grades!$A$38:$B$42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8" i="4"/>
  <c r="G32" i="4" l="1"/>
  <c r="G23" i="4"/>
  <c r="G11" i="4"/>
  <c r="G9" i="4" l="1"/>
  <c r="G10" i="4"/>
  <c r="G12" i="4"/>
  <c r="G13" i="4"/>
  <c r="G14" i="4"/>
  <c r="G15" i="4"/>
  <c r="G16" i="4"/>
  <c r="G17" i="4"/>
  <c r="G18" i="4"/>
  <c r="G19" i="4"/>
  <c r="G20" i="4"/>
  <c r="G21" i="4"/>
  <c r="G22" i="4"/>
  <c r="G24" i="4"/>
  <c r="G25" i="4"/>
  <c r="G26" i="4"/>
  <c r="G27" i="4"/>
  <c r="G28" i="4"/>
  <c r="G29" i="4"/>
  <c r="G30" i="4"/>
  <c r="G31" i="4"/>
  <c r="G33" i="4"/>
  <c r="G8" i="4"/>
  <c r="G38" i="4" l="1"/>
  <c r="G39" i="4"/>
  <c r="G40" i="4"/>
  <c r="G42" i="4"/>
  <c r="G41" i="4"/>
</calcChain>
</file>

<file path=xl/sharedStrings.xml><?xml version="1.0" encoding="utf-8"?>
<sst xmlns="http://schemas.openxmlformats.org/spreadsheetml/2006/main" count="57" uniqueCount="52">
  <si>
    <t>Name</t>
  </si>
  <si>
    <t>Letter</t>
  </si>
  <si>
    <t>Grade</t>
  </si>
  <si>
    <t>F</t>
  </si>
  <si>
    <t>D</t>
  </si>
  <si>
    <t>Final Exam</t>
  </si>
  <si>
    <t>C</t>
  </si>
  <si>
    <t>B</t>
  </si>
  <si>
    <t>A</t>
  </si>
  <si>
    <t>Grading Scale</t>
  </si>
  <si>
    <t>Grade Book</t>
  </si>
  <si>
    <t>Course:</t>
  </si>
  <si>
    <t>Section:</t>
  </si>
  <si>
    <t>Professor:</t>
  </si>
  <si>
    <t>Atkin</t>
  </si>
  <si>
    <t>Bailey</t>
  </si>
  <si>
    <t>Basquez</t>
  </si>
  <si>
    <t>Ethington</t>
  </si>
  <si>
    <t>Isham</t>
  </si>
  <si>
    <t>Leung</t>
  </si>
  <si>
    <t>McAllister</t>
  </si>
  <si>
    <t>Mellor</t>
  </si>
  <si>
    <t>Myers</t>
  </si>
  <si>
    <t>Noakes</t>
  </si>
  <si>
    <t>Nuvek</t>
  </si>
  <si>
    <t>O'Hair</t>
  </si>
  <si>
    <t>Peugh</t>
  </si>
  <si>
    <t>Pulley</t>
  </si>
  <si>
    <t>Rodarte</t>
  </si>
  <si>
    <t>Sager</t>
  </si>
  <si>
    <t>Smith</t>
  </si>
  <si>
    <t>Stanworth</t>
  </si>
  <si>
    <t>Stuberg</t>
  </si>
  <si>
    <t>Takahashi</t>
  </si>
  <si>
    <t>Thomas</t>
  </si>
  <si>
    <t>Uribe</t>
  </si>
  <si>
    <t>Warburon</t>
  </si>
  <si>
    <t>Passing Score</t>
  </si>
  <si>
    <t>Dr. Monica Unice</t>
  </si>
  <si>
    <t>Unit Test 1</t>
  </si>
  <si>
    <t>Unit Test 2</t>
  </si>
  <si>
    <t>Final Average</t>
  </si>
  <si>
    <t># Students</t>
  </si>
  <si>
    <t>Letter Grade</t>
  </si>
  <si>
    <t>Breakpoint</t>
  </si>
  <si>
    <t>Final Grade Distribution</t>
  </si>
  <si>
    <t>Attendance Record</t>
  </si>
  <si>
    <t>PSY 2030 General Psychology</t>
  </si>
  <si>
    <t>Chapman</t>
  </si>
  <si>
    <t>Quinn</t>
  </si>
  <si>
    <t>Walton</t>
  </si>
  <si>
    <t>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</si>
</sst>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4" fillId="0" borderId="0" xfId="0" applyFont="1"/>
    <xf numFmtId="165" fontId="1" fillId="0" borderId="0" xfId="3" applyNumberFormat="1" applyFont="1" applyFill="1"/>
    <xf numFmtId="0" fontId="5" fillId="0" borderId="0" xfId="0" applyFont="1" applyAlignment="1"/>
    <xf numFmtId="0" fontId="2" fillId="3" borderId="0" xfId="2" applyFill="1"/>
    <xf numFmtId="14" fontId="7" fillId="3" borderId="0" xfId="2" applyNumberFormat="1" applyFont="1" applyFill="1"/>
    <xf numFmtId="0" fontId="7" fillId="3" borderId="0" xfId="2" applyFont="1" applyFill="1" applyAlignment="1">
      <alignment horizontal="left"/>
    </xf>
    <xf numFmtId="0" fontId="7" fillId="3" borderId="0" xfId="1" applyNumberFormat="1" applyFont="1" applyFill="1" applyAlignment="1">
      <alignment horizontal="left"/>
    </xf>
    <xf numFmtId="0" fontId="6" fillId="4" borderId="0" xfId="2" applyFont="1" applyFill="1" applyAlignment="1">
      <alignment horizontal="center"/>
    </xf>
    <xf numFmtId="0" fontId="6" fillId="4" borderId="0" xfId="2" applyFont="1" applyFill="1" applyAlignment="1">
      <alignment horizontal="right" wrapText="1"/>
    </xf>
    <xf numFmtId="0" fontId="6" fillId="4" borderId="0" xfId="2" applyFont="1" applyFill="1" applyAlignment="1">
      <alignment horizontal="center" wrapText="1"/>
    </xf>
    <xf numFmtId="0" fontId="0" fillId="3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0" xfId="0" applyFont="1" applyFill="1"/>
    <xf numFmtId="0" fontId="6" fillId="4" borderId="0" xfId="2" applyFont="1" applyFill="1" applyAlignment="1">
      <alignment horizontal="center"/>
    </xf>
    <xf numFmtId="0" fontId="7" fillId="0" borderId="0" xfId="0" applyFont="1"/>
  </cellXfs>
  <cellStyles count="4">
    <cellStyle name="Bad" xfId="2" builtinId="27"/>
    <cellStyle name="Comma" xfId="1" builtinId="3"/>
    <cellStyle name="Normal" xfId="0" builtinId="0"/>
    <cellStyle name="Warning Text" xfId="3" builtin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Attendance-Final</a:t>
            </a:r>
            <a:r>
              <a:rPr lang="en-US" b="1" baseline="0"/>
              <a:t> Average Relationship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Grades!$F$7</c:f>
              <c:strCache>
                <c:ptCount val="1"/>
                <c:pt idx="0">
                  <c:v>Final Average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Grades!$E$8:$E$33</c:f>
              <c:numCache>
                <c:formatCode>_(* #,##0_);_(* \(#,##0\);_(* "-"??_);_(@_)</c:formatCode>
                <c:ptCount val="26"/>
                <c:pt idx="0">
                  <c:v>95</c:v>
                </c:pt>
                <c:pt idx="1">
                  <c:v>85</c:v>
                </c:pt>
                <c:pt idx="2">
                  <c:v>85</c:v>
                </c:pt>
                <c:pt idx="3">
                  <c:v>80</c:v>
                </c:pt>
                <c:pt idx="4">
                  <c:v>60</c:v>
                </c:pt>
                <c:pt idx="5">
                  <c:v>90</c:v>
                </c:pt>
                <c:pt idx="6">
                  <c:v>80</c:v>
                </c:pt>
                <c:pt idx="7">
                  <c:v>55</c:v>
                </c:pt>
                <c:pt idx="8">
                  <c:v>80</c:v>
                </c:pt>
                <c:pt idx="9">
                  <c:v>70</c:v>
                </c:pt>
                <c:pt idx="10">
                  <c:v>85</c:v>
                </c:pt>
                <c:pt idx="11">
                  <c:v>100</c:v>
                </c:pt>
                <c:pt idx="12">
                  <c:v>50</c:v>
                </c:pt>
                <c:pt idx="13">
                  <c:v>90</c:v>
                </c:pt>
                <c:pt idx="14">
                  <c:v>90</c:v>
                </c:pt>
                <c:pt idx="15">
                  <c:v>85</c:v>
                </c:pt>
                <c:pt idx="16">
                  <c:v>80</c:v>
                </c:pt>
                <c:pt idx="17">
                  <c:v>75</c:v>
                </c:pt>
                <c:pt idx="18">
                  <c:v>75</c:v>
                </c:pt>
                <c:pt idx="19">
                  <c:v>80</c:v>
                </c:pt>
                <c:pt idx="20">
                  <c:v>95</c:v>
                </c:pt>
                <c:pt idx="21">
                  <c:v>100</c:v>
                </c:pt>
                <c:pt idx="22">
                  <c:v>90</c:v>
                </c:pt>
                <c:pt idx="23">
                  <c:v>95</c:v>
                </c:pt>
                <c:pt idx="24">
                  <c:v>70</c:v>
                </c:pt>
                <c:pt idx="25">
                  <c:v>55</c:v>
                </c:pt>
              </c:numCache>
            </c:numRef>
          </c:xVal>
          <c:yVal>
            <c:numRef>
              <c:f>Grades!$F$8:$F$33</c:f>
              <c:numCache>
                <c:formatCode>_(* #,##0.0_);_(* \(#,##0.0\);_(* "-"??_);_(@_)</c:formatCode>
                <c:ptCount val="26"/>
                <c:pt idx="0">
                  <c:v>60.666666666666664</c:v>
                </c:pt>
                <c:pt idx="1">
                  <c:v>84.666666666666671</c:v>
                </c:pt>
                <c:pt idx="2">
                  <c:v>72</c:v>
                </c:pt>
                <c:pt idx="3">
                  <c:v>89.666666666666671</c:v>
                </c:pt>
                <c:pt idx="4">
                  <c:v>87.333333333333329</c:v>
                </c:pt>
                <c:pt idx="5">
                  <c:v>79.333333333333329</c:v>
                </c:pt>
                <c:pt idx="6">
                  <c:v>84.666666666666671</c:v>
                </c:pt>
                <c:pt idx="7">
                  <c:v>66</c:v>
                </c:pt>
                <c:pt idx="8">
                  <c:v>76.666666666666671</c:v>
                </c:pt>
                <c:pt idx="9">
                  <c:v>86.666666666666671</c:v>
                </c:pt>
                <c:pt idx="10">
                  <c:v>78.666666666666671</c:v>
                </c:pt>
                <c:pt idx="11">
                  <c:v>78</c:v>
                </c:pt>
                <c:pt idx="12">
                  <c:v>56</c:v>
                </c:pt>
                <c:pt idx="13">
                  <c:v>83.666666666666671</c:v>
                </c:pt>
                <c:pt idx="14">
                  <c:v>78</c:v>
                </c:pt>
                <c:pt idx="15">
                  <c:v>91.333333333333329</c:v>
                </c:pt>
                <c:pt idx="16">
                  <c:v>81.333333333333329</c:v>
                </c:pt>
                <c:pt idx="17">
                  <c:v>60.666666666666664</c:v>
                </c:pt>
                <c:pt idx="18">
                  <c:v>50.666666666666664</c:v>
                </c:pt>
                <c:pt idx="19">
                  <c:v>68</c:v>
                </c:pt>
                <c:pt idx="20">
                  <c:v>98</c:v>
                </c:pt>
                <c:pt idx="21">
                  <c:v>89.333333333333329</c:v>
                </c:pt>
                <c:pt idx="22">
                  <c:v>75.333333333333329</c:v>
                </c:pt>
                <c:pt idx="23">
                  <c:v>98.666666666666671</c:v>
                </c:pt>
                <c:pt idx="24">
                  <c:v>74</c:v>
                </c:pt>
                <c:pt idx="25">
                  <c:v>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B0-4129-89D1-33810D02B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8099231"/>
        <c:axId val="2079759487"/>
      </c:scatterChart>
      <c:valAx>
        <c:axId val="2138099231"/>
        <c:scaling>
          <c:orientation val="minMax"/>
          <c:max val="10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Percentage</a:t>
                </a:r>
                <a:r>
                  <a:rPr lang="en-US" sz="1200" b="1" baseline="0"/>
                  <a:t> of Attendance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_);_(* \(#,##0\);_(* &quot;-&quot;??_);_(@_)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759487"/>
        <c:crosses val="autoZero"/>
        <c:crossBetween val="midCat"/>
      </c:valAx>
      <c:valAx>
        <c:axId val="2079759487"/>
        <c:scaling>
          <c:orientation val="minMax"/>
          <c:max val="10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Student</a:t>
                </a:r>
                <a:r>
                  <a:rPr lang="en-US" sz="1200" b="1" baseline="0"/>
                  <a:t> Final Averages</a:t>
                </a:r>
                <a:endParaRPr lang="en-US" sz="12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8099231"/>
        <c:crosses val="autoZero"/>
        <c:crossBetween val="midCat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Samples</a:t>
            </a:r>
            <a:r>
              <a:rPr lang="en-US" baseline="0"/>
              <a:t> Students Test Scores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Grades!$B$7</c:f>
              <c:strCache>
                <c:ptCount val="1"/>
                <c:pt idx="0">
                  <c:v>Unit Test 1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Grades!$A$8:$A$12</c:f>
              <c:strCache>
                <c:ptCount val="5"/>
                <c:pt idx="0">
                  <c:v>Ethington</c:v>
                </c:pt>
                <c:pt idx="1">
                  <c:v>Chapman</c:v>
                </c:pt>
                <c:pt idx="2">
                  <c:v>Basquez</c:v>
                </c:pt>
                <c:pt idx="3">
                  <c:v>Bailey</c:v>
                </c:pt>
                <c:pt idx="4">
                  <c:v>Atkin</c:v>
                </c:pt>
              </c:strCache>
            </c:strRef>
          </c:cat>
          <c:val>
            <c:numRef>
              <c:f>Grades!$B$8:$B$12</c:f>
              <c:numCache>
                <c:formatCode>General</c:formatCode>
                <c:ptCount val="5"/>
                <c:pt idx="0">
                  <c:v>60</c:v>
                </c:pt>
                <c:pt idx="1">
                  <c:v>88</c:v>
                </c:pt>
                <c:pt idx="2">
                  <c:v>78</c:v>
                </c:pt>
                <c:pt idx="3">
                  <c:v>91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DF-459F-91B2-317ABF66239F}"/>
            </c:ext>
          </c:extLst>
        </c:ser>
        <c:ser>
          <c:idx val="1"/>
          <c:order val="1"/>
          <c:tx>
            <c:strRef>
              <c:f>Grades!$C$7</c:f>
              <c:strCache>
                <c:ptCount val="1"/>
                <c:pt idx="0">
                  <c:v>Unit Test 2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Grades!$A$8:$A$12</c:f>
              <c:strCache>
                <c:ptCount val="5"/>
                <c:pt idx="0">
                  <c:v>Ethington</c:v>
                </c:pt>
                <c:pt idx="1">
                  <c:v>Chapman</c:v>
                </c:pt>
                <c:pt idx="2">
                  <c:v>Basquez</c:v>
                </c:pt>
                <c:pt idx="3">
                  <c:v>Bailey</c:v>
                </c:pt>
                <c:pt idx="4">
                  <c:v>Atkin</c:v>
                </c:pt>
              </c:strCache>
            </c:strRef>
          </c:cat>
          <c:val>
            <c:numRef>
              <c:f>Grades!$C$8:$C$12</c:f>
              <c:numCache>
                <c:formatCode>General</c:formatCode>
                <c:ptCount val="5"/>
                <c:pt idx="0">
                  <c:v>64</c:v>
                </c:pt>
                <c:pt idx="1">
                  <c:v>88</c:v>
                </c:pt>
                <c:pt idx="2">
                  <c:v>70</c:v>
                </c:pt>
                <c:pt idx="3">
                  <c:v>88</c:v>
                </c:pt>
                <c:pt idx="4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DF-459F-91B2-317ABF66239F}"/>
            </c:ext>
          </c:extLst>
        </c:ser>
        <c:ser>
          <c:idx val="2"/>
          <c:order val="2"/>
          <c:tx>
            <c:strRef>
              <c:f>Grades!$D$7</c:f>
              <c:strCache>
                <c:ptCount val="1"/>
                <c:pt idx="0">
                  <c:v>Final Exam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Grades!$A$8:$A$12</c:f>
              <c:strCache>
                <c:ptCount val="5"/>
                <c:pt idx="0">
                  <c:v>Ethington</c:v>
                </c:pt>
                <c:pt idx="1">
                  <c:v>Chapman</c:v>
                </c:pt>
                <c:pt idx="2">
                  <c:v>Basquez</c:v>
                </c:pt>
                <c:pt idx="3">
                  <c:v>Bailey</c:v>
                </c:pt>
                <c:pt idx="4">
                  <c:v>Atkin</c:v>
                </c:pt>
              </c:strCache>
            </c:strRef>
          </c:cat>
          <c:val>
            <c:numRef>
              <c:f>Grades!$D$8:$D$12</c:f>
              <c:numCache>
                <c:formatCode>_(* #,##0_);_(* \(#,##0\);_(* "-"??_);_(@_)</c:formatCode>
                <c:ptCount val="5"/>
                <c:pt idx="0">
                  <c:v>58</c:v>
                </c:pt>
                <c:pt idx="1">
                  <c:v>78</c:v>
                </c:pt>
                <c:pt idx="2">
                  <c:v>68</c:v>
                </c:pt>
                <c:pt idx="3">
                  <c:v>90</c:v>
                </c:pt>
                <c:pt idx="4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DF-459F-91B2-317ABF662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137597903"/>
        <c:axId val="2025327279"/>
      </c:barChart>
      <c:catAx>
        <c:axId val="21375979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5327279"/>
        <c:crosses val="autoZero"/>
        <c:auto val="1"/>
        <c:lblAlgn val="ctr"/>
        <c:lblOffset val="100"/>
        <c:noMultiLvlLbl val="0"/>
      </c:catAx>
      <c:valAx>
        <c:axId val="20253272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5979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PSY</a:t>
            </a:r>
            <a:r>
              <a:rPr lang="en-US" baseline="0"/>
              <a:t> 2030 Final Grade Distribution -Fall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Grades!$G$36:$G$37</c:f>
              <c:strCache>
                <c:ptCount val="2"/>
                <c:pt idx="0">
                  <c:v>Final Grade Distribution</c:v>
                </c:pt>
                <c:pt idx="1">
                  <c:v># Students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7C8-4CD2-9B11-CE3A5734C280}"/>
              </c:ext>
            </c:extLst>
          </c:dPt>
          <c:dPt>
            <c:idx val="1"/>
            <c:bubble3D val="0"/>
            <c:explosion val="2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C7C8-4CD2-9B11-CE3A5734C280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C7C8-4CD2-9B11-CE3A5734C280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C7C8-4CD2-9B11-CE3A5734C280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C7C8-4CD2-9B11-CE3A5734C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Grades!$F$38:$F$42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F</c:v>
                </c:pt>
              </c:strCache>
            </c:strRef>
          </c:cat>
          <c:val>
            <c:numRef>
              <c:f>Grades!$G$38:$G$42</c:f>
              <c:numCache>
                <c:formatCode>General</c:formatCode>
                <c:ptCount val="5"/>
                <c:pt idx="0">
                  <c:v>4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7C8-4CD2-9B11-CE3A5734C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DCC35A-FAF4-44B4-B240-66C161226E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7</xdr:col>
      <xdr:colOff>342900</xdr:colOff>
      <xdr:row>14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524EFD-BD44-4907-AE20-7EF45085D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419100</xdr:colOff>
      <xdr:row>20</xdr:row>
      <xdr:rowOff>180974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34AFFC-47FA-4896-A1CB-56FAB0BD3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topLeftCell="A15" workbookViewId="0">
      <selection activeCell="H16" sqref="H16"/>
    </sheetView>
  </sheetViews>
  <sheetFormatPr defaultRowHeight="15" x14ac:dyDescent="0.25"/>
  <cols>
    <col min="1" max="1" width="12.7109375" customWidth="1"/>
    <col min="2" max="2" width="11.42578125" customWidth="1"/>
    <col min="3" max="3" width="11.140625" customWidth="1"/>
    <col min="4" max="4" width="9.85546875" customWidth="1"/>
    <col min="5" max="5" width="12.140625" customWidth="1"/>
    <col min="6" max="6" width="9.85546875" customWidth="1"/>
    <col min="7" max="7" width="14.140625" customWidth="1"/>
  </cols>
  <sheetData>
    <row r="1" spans="1:8" ht="33.75" x14ac:dyDescent="0.5">
      <c r="A1" s="5" t="s">
        <v>10</v>
      </c>
      <c r="B1" s="5"/>
      <c r="C1" s="5"/>
      <c r="D1" s="5"/>
      <c r="E1" s="5"/>
      <c r="F1" s="5"/>
      <c r="G1" s="5"/>
    </row>
    <row r="2" spans="1:8" x14ac:dyDescent="0.25">
      <c r="A2" s="3" t="s">
        <v>11</v>
      </c>
      <c r="B2" s="7" t="s">
        <v>47</v>
      </c>
      <c r="C2" s="6"/>
      <c r="D2" s="6"/>
    </row>
    <row r="3" spans="1:8" x14ac:dyDescent="0.25">
      <c r="A3" s="3" t="s">
        <v>12</v>
      </c>
      <c r="B3" s="8">
        <v>102</v>
      </c>
      <c r="C3" s="6"/>
      <c r="D3" s="6"/>
    </row>
    <row r="4" spans="1:8" x14ac:dyDescent="0.25">
      <c r="A4" s="3" t="s">
        <v>13</v>
      </c>
      <c r="B4" s="7" t="s">
        <v>38</v>
      </c>
      <c r="C4" s="6"/>
      <c r="D4" s="6"/>
    </row>
    <row r="5" spans="1:8" x14ac:dyDescent="0.25">
      <c r="A5" s="3" t="s">
        <v>37</v>
      </c>
      <c r="B5" s="9">
        <v>70</v>
      </c>
      <c r="C5" s="6"/>
      <c r="D5" s="6"/>
    </row>
    <row r="7" spans="1:8" ht="30" x14ac:dyDescent="0.25">
      <c r="A7" s="10" t="s">
        <v>0</v>
      </c>
      <c r="B7" s="11" t="s">
        <v>39</v>
      </c>
      <c r="C7" s="11" t="s">
        <v>40</v>
      </c>
      <c r="D7" s="11" t="s">
        <v>5</v>
      </c>
      <c r="E7" s="11" t="s">
        <v>46</v>
      </c>
      <c r="F7" s="12" t="s">
        <v>41</v>
      </c>
      <c r="G7" s="11" t="s">
        <v>43</v>
      </c>
      <c r="H7" s="12" t="s">
        <v>51</v>
      </c>
    </row>
    <row r="8" spans="1:8" x14ac:dyDescent="0.25">
      <c r="A8" t="s">
        <v>17</v>
      </c>
      <c r="B8">
        <v>60</v>
      </c>
      <c r="C8">
        <v>64</v>
      </c>
      <c r="D8" s="4">
        <v>58</v>
      </c>
      <c r="E8" s="4">
        <v>95</v>
      </c>
      <c r="F8" s="1">
        <f>AVERAGE(B8:D8)</f>
        <v>60.666666666666664</v>
      </c>
      <c r="G8" s="2" t="str">
        <f t="shared" ref="G8:G33" si="0">VLOOKUP(F8,grades,2)</f>
        <v>D</v>
      </c>
      <c r="H8" s="17"/>
    </row>
    <row r="9" spans="1:8" x14ac:dyDescent="0.25">
      <c r="A9" t="s">
        <v>48</v>
      </c>
      <c r="B9">
        <v>88</v>
      </c>
      <c r="C9">
        <v>88</v>
      </c>
      <c r="D9" s="4">
        <v>78</v>
      </c>
      <c r="E9" s="4">
        <v>85</v>
      </c>
      <c r="F9" s="1">
        <f t="shared" ref="F9:F33" si="1">AVERAGE(B9:D9)</f>
        <v>84.666666666666671</v>
      </c>
      <c r="G9" s="2" t="str">
        <f t="shared" si="0"/>
        <v>B</v>
      </c>
      <c r="H9" s="17"/>
    </row>
    <row r="10" spans="1:8" x14ac:dyDescent="0.25">
      <c r="A10" t="s">
        <v>16</v>
      </c>
      <c r="B10">
        <v>78</v>
      </c>
      <c r="C10">
        <v>70</v>
      </c>
      <c r="D10" s="4">
        <v>68</v>
      </c>
      <c r="E10" s="4">
        <v>85</v>
      </c>
      <c r="F10" s="1">
        <f t="shared" si="1"/>
        <v>72</v>
      </c>
      <c r="G10" s="2" t="str">
        <f t="shared" si="0"/>
        <v>C</v>
      </c>
      <c r="H10" s="17"/>
    </row>
    <row r="11" spans="1:8" x14ac:dyDescent="0.25">
      <c r="A11" t="s">
        <v>15</v>
      </c>
      <c r="B11">
        <v>91</v>
      </c>
      <c r="C11">
        <v>88</v>
      </c>
      <c r="D11" s="4">
        <v>90</v>
      </c>
      <c r="E11" s="4">
        <v>80</v>
      </c>
      <c r="F11" s="1">
        <f t="shared" si="1"/>
        <v>89.666666666666671</v>
      </c>
      <c r="G11" s="2" t="str">
        <f t="shared" si="0"/>
        <v>A</v>
      </c>
      <c r="H11" s="17"/>
    </row>
    <row r="12" spans="1:8" x14ac:dyDescent="0.25">
      <c r="A12" t="s">
        <v>14</v>
      </c>
      <c r="B12">
        <v>90</v>
      </c>
      <c r="C12">
        <v>84</v>
      </c>
      <c r="D12" s="4">
        <v>88</v>
      </c>
      <c r="E12" s="4">
        <v>60</v>
      </c>
      <c r="F12" s="1">
        <f t="shared" si="1"/>
        <v>87.333333333333329</v>
      </c>
      <c r="G12" s="2" t="str">
        <f t="shared" si="0"/>
        <v>B</v>
      </c>
      <c r="H12" s="17"/>
    </row>
    <row r="13" spans="1:8" x14ac:dyDescent="0.25">
      <c r="A13" t="s">
        <v>18</v>
      </c>
      <c r="B13">
        <v>82</v>
      </c>
      <c r="C13">
        <v>74</v>
      </c>
      <c r="D13" s="4">
        <v>82</v>
      </c>
      <c r="E13" s="4">
        <v>90</v>
      </c>
      <c r="F13" s="1">
        <f t="shared" si="1"/>
        <v>79.333333333333329</v>
      </c>
      <c r="G13" s="2" t="str">
        <f t="shared" si="0"/>
        <v>C</v>
      </c>
      <c r="H13" s="17"/>
    </row>
    <row r="14" spans="1:8" x14ac:dyDescent="0.25">
      <c r="A14" t="s">
        <v>19</v>
      </c>
      <c r="B14">
        <v>84</v>
      </c>
      <c r="C14">
        <v>90</v>
      </c>
      <c r="D14" s="4">
        <v>80</v>
      </c>
      <c r="E14" s="4">
        <v>80</v>
      </c>
      <c r="F14" s="1">
        <f t="shared" si="1"/>
        <v>84.666666666666671</v>
      </c>
      <c r="G14" s="2" t="str">
        <f t="shared" si="0"/>
        <v>B</v>
      </c>
      <c r="H14" s="17"/>
    </row>
    <row r="15" spans="1:8" x14ac:dyDescent="0.25">
      <c r="A15" t="s">
        <v>20</v>
      </c>
      <c r="B15">
        <v>70</v>
      </c>
      <c r="C15">
        <v>66</v>
      </c>
      <c r="D15" s="4">
        <v>62</v>
      </c>
      <c r="E15" s="4">
        <v>55</v>
      </c>
      <c r="F15" s="1">
        <f t="shared" si="1"/>
        <v>66</v>
      </c>
      <c r="G15" s="2" t="str">
        <f t="shared" si="0"/>
        <v>D</v>
      </c>
      <c r="H15" s="17"/>
    </row>
    <row r="16" spans="1:8" x14ac:dyDescent="0.25">
      <c r="A16" t="s">
        <v>21</v>
      </c>
      <c r="B16">
        <v>74</v>
      </c>
      <c r="C16">
        <v>76</v>
      </c>
      <c r="D16" s="4">
        <v>80</v>
      </c>
      <c r="E16" s="4">
        <v>80</v>
      </c>
      <c r="F16" s="1">
        <f t="shared" si="1"/>
        <v>76.666666666666671</v>
      </c>
      <c r="G16" s="2" t="str">
        <f t="shared" si="0"/>
        <v>C</v>
      </c>
      <c r="H16" s="17"/>
    </row>
    <row r="17" spans="1:8" x14ac:dyDescent="0.25">
      <c r="A17" t="s">
        <v>22</v>
      </c>
      <c r="B17">
        <v>86</v>
      </c>
      <c r="C17">
        <v>90</v>
      </c>
      <c r="D17" s="4">
        <v>84</v>
      </c>
      <c r="E17" s="4">
        <v>70</v>
      </c>
      <c r="F17" s="1">
        <f t="shared" si="1"/>
        <v>86.666666666666671</v>
      </c>
      <c r="G17" s="2" t="str">
        <f t="shared" si="0"/>
        <v>B</v>
      </c>
      <c r="H17" s="17"/>
    </row>
    <row r="18" spans="1:8" x14ac:dyDescent="0.25">
      <c r="A18" t="s">
        <v>23</v>
      </c>
      <c r="B18">
        <v>74</v>
      </c>
      <c r="C18">
        <v>78</v>
      </c>
      <c r="D18" s="4">
        <v>84</v>
      </c>
      <c r="E18" s="4">
        <v>85</v>
      </c>
      <c r="F18" s="1">
        <f t="shared" si="1"/>
        <v>78.666666666666671</v>
      </c>
      <c r="G18" s="2" t="str">
        <f t="shared" si="0"/>
        <v>C</v>
      </c>
      <c r="H18" s="17"/>
    </row>
    <row r="19" spans="1:8" x14ac:dyDescent="0.25">
      <c r="A19" t="s">
        <v>24</v>
      </c>
      <c r="B19">
        <v>82</v>
      </c>
      <c r="C19">
        <v>78</v>
      </c>
      <c r="D19" s="4">
        <v>74</v>
      </c>
      <c r="E19" s="4">
        <v>100</v>
      </c>
      <c r="F19" s="1">
        <f t="shared" si="1"/>
        <v>78</v>
      </c>
      <c r="G19" s="2" t="str">
        <f t="shared" si="0"/>
        <v>C</v>
      </c>
      <c r="H19" s="17"/>
    </row>
    <row r="20" spans="1:8" x14ac:dyDescent="0.25">
      <c r="A20" t="s">
        <v>25</v>
      </c>
      <c r="B20">
        <v>56</v>
      </c>
      <c r="C20">
        <v>52</v>
      </c>
      <c r="D20" s="4">
        <v>60</v>
      </c>
      <c r="E20" s="4">
        <v>50</v>
      </c>
      <c r="F20" s="1">
        <f t="shared" si="1"/>
        <v>56</v>
      </c>
      <c r="G20" s="2" t="str">
        <f t="shared" si="0"/>
        <v>F</v>
      </c>
      <c r="H20" s="17"/>
    </row>
    <row r="21" spans="1:8" x14ac:dyDescent="0.25">
      <c r="A21" t="s">
        <v>26</v>
      </c>
      <c r="B21">
        <v>78</v>
      </c>
      <c r="C21">
        <v>85</v>
      </c>
      <c r="D21" s="4">
        <v>88</v>
      </c>
      <c r="E21" s="4">
        <v>90</v>
      </c>
      <c r="F21" s="1">
        <f t="shared" si="1"/>
        <v>83.666666666666671</v>
      </c>
      <c r="G21" s="2" t="str">
        <f t="shared" si="0"/>
        <v>B</v>
      </c>
      <c r="H21" s="17"/>
    </row>
    <row r="22" spans="1:8" x14ac:dyDescent="0.25">
      <c r="A22" t="s">
        <v>27</v>
      </c>
      <c r="B22">
        <v>76</v>
      </c>
      <c r="C22">
        <v>84</v>
      </c>
      <c r="D22" s="4">
        <v>74</v>
      </c>
      <c r="E22" s="4">
        <v>90</v>
      </c>
      <c r="F22" s="1">
        <f t="shared" si="1"/>
        <v>78</v>
      </c>
      <c r="G22" s="2" t="str">
        <f t="shared" si="0"/>
        <v>C</v>
      </c>
      <c r="H22" s="17"/>
    </row>
    <row r="23" spans="1:8" x14ac:dyDescent="0.25">
      <c r="A23" t="s">
        <v>49</v>
      </c>
      <c r="B23">
        <v>92</v>
      </c>
      <c r="C23">
        <v>90</v>
      </c>
      <c r="D23" s="4">
        <v>92</v>
      </c>
      <c r="E23" s="4">
        <v>85</v>
      </c>
      <c r="F23" s="1">
        <f t="shared" si="1"/>
        <v>91.333333333333329</v>
      </c>
      <c r="G23" s="2" t="str">
        <f t="shared" si="0"/>
        <v>A</v>
      </c>
      <c r="H23" s="17"/>
    </row>
    <row r="24" spans="1:8" x14ac:dyDescent="0.25">
      <c r="A24" t="s">
        <v>28</v>
      </c>
      <c r="B24">
        <v>82</v>
      </c>
      <c r="C24">
        <v>76</v>
      </c>
      <c r="D24" s="4">
        <v>86</v>
      </c>
      <c r="E24" s="4">
        <v>80</v>
      </c>
      <c r="F24" s="1">
        <f t="shared" si="1"/>
        <v>81.333333333333329</v>
      </c>
      <c r="G24" s="2" t="str">
        <f t="shared" si="0"/>
        <v>B</v>
      </c>
      <c r="H24" s="17"/>
    </row>
    <row r="25" spans="1:8" x14ac:dyDescent="0.25">
      <c r="A25" t="s">
        <v>29</v>
      </c>
      <c r="B25">
        <v>50</v>
      </c>
      <c r="C25">
        <v>64</v>
      </c>
      <c r="D25" s="4">
        <v>68</v>
      </c>
      <c r="E25" s="4">
        <v>75</v>
      </c>
      <c r="F25" s="1">
        <f t="shared" si="1"/>
        <v>60.666666666666664</v>
      </c>
      <c r="G25" s="2" t="str">
        <f t="shared" si="0"/>
        <v>D</v>
      </c>
      <c r="H25" s="17"/>
    </row>
    <row r="26" spans="1:8" x14ac:dyDescent="0.25">
      <c r="A26" t="s">
        <v>30</v>
      </c>
      <c r="B26">
        <v>54</v>
      </c>
      <c r="C26">
        <v>50</v>
      </c>
      <c r="D26" s="4">
        <v>48</v>
      </c>
      <c r="E26" s="4">
        <v>75</v>
      </c>
      <c r="F26" s="1">
        <f t="shared" si="1"/>
        <v>50.666666666666664</v>
      </c>
      <c r="G26" s="2" t="str">
        <f t="shared" si="0"/>
        <v>F</v>
      </c>
      <c r="H26" s="17"/>
    </row>
    <row r="27" spans="1:8" x14ac:dyDescent="0.25">
      <c r="A27" t="s">
        <v>31</v>
      </c>
      <c r="B27">
        <v>68</v>
      </c>
      <c r="C27">
        <v>62</v>
      </c>
      <c r="D27" s="4">
        <v>74</v>
      </c>
      <c r="E27" s="4">
        <v>80</v>
      </c>
      <c r="F27" s="1">
        <f t="shared" si="1"/>
        <v>68</v>
      </c>
      <c r="G27" s="2" t="str">
        <f t="shared" si="0"/>
        <v>D</v>
      </c>
      <c r="H27" s="17"/>
    </row>
    <row r="28" spans="1:8" x14ac:dyDescent="0.25">
      <c r="A28" t="s">
        <v>32</v>
      </c>
      <c r="B28">
        <v>98</v>
      </c>
      <c r="C28">
        <v>96</v>
      </c>
      <c r="D28" s="4">
        <v>100</v>
      </c>
      <c r="E28" s="4">
        <v>95</v>
      </c>
      <c r="F28" s="1">
        <f t="shared" si="1"/>
        <v>98</v>
      </c>
      <c r="G28" s="2" t="str">
        <f t="shared" si="0"/>
        <v>A</v>
      </c>
      <c r="H28" s="17"/>
    </row>
    <row r="29" spans="1:8" x14ac:dyDescent="0.25">
      <c r="A29" t="s">
        <v>33</v>
      </c>
      <c r="B29">
        <v>86</v>
      </c>
      <c r="C29">
        <v>88</v>
      </c>
      <c r="D29" s="4">
        <v>94</v>
      </c>
      <c r="E29" s="4">
        <v>100</v>
      </c>
      <c r="F29" s="1">
        <f t="shared" si="1"/>
        <v>89.333333333333329</v>
      </c>
      <c r="G29" s="2" t="str">
        <f t="shared" si="0"/>
        <v>B</v>
      </c>
      <c r="H29" s="17"/>
    </row>
    <row r="30" spans="1:8" x14ac:dyDescent="0.25">
      <c r="A30" t="s">
        <v>34</v>
      </c>
      <c r="B30">
        <v>78</v>
      </c>
      <c r="C30">
        <v>74</v>
      </c>
      <c r="D30" s="4">
        <v>74</v>
      </c>
      <c r="E30" s="4">
        <v>90</v>
      </c>
      <c r="F30" s="1">
        <f t="shared" si="1"/>
        <v>75.333333333333329</v>
      </c>
      <c r="G30" s="2" t="str">
        <f t="shared" si="0"/>
        <v>C</v>
      </c>
      <c r="H30" s="17"/>
    </row>
    <row r="31" spans="1:8" x14ac:dyDescent="0.25">
      <c r="A31" t="s">
        <v>35</v>
      </c>
      <c r="B31">
        <v>96</v>
      </c>
      <c r="C31">
        <v>100</v>
      </c>
      <c r="D31" s="4">
        <v>100</v>
      </c>
      <c r="E31" s="4">
        <v>95</v>
      </c>
      <c r="F31" s="1">
        <f t="shared" si="1"/>
        <v>98.666666666666671</v>
      </c>
      <c r="G31" s="2" t="str">
        <f t="shared" si="0"/>
        <v>A</v>
      </c>
      <c r="H31" s="17"/>
    </row>
    <row r="32" spans="1:8" x14ac:dyDescent="0.25">
      <c r="A32" t="s">
        <v>50</v>
      </c>
      <c r="B32">
        <v>72</v>
      </c>
      <c r="C32">
        <v>76</v>
      </c>
      <c r="D32" s="4">
        <v>74</v>
      </c>
      <c r="E32" s="4">
        <v>70</v>
      </c>
      <c r="F32" s="1">
        <f t="shared" si="1"/>
        <v>74</v>
      </c>
      <c r="G32" s="2" t="str">
        <f t="shared" si="0"/>
        <v>C</v>
      </c>
      <c r="H32" s="17"/>
    </row>
    <row r="33" spans="1:8" x14ac:dyDescent="0.25">
      <c r="A33" t="s">
        <v>36</v>
      </c>
      <c r="B33">
        <v>64</v>
      </c>
      <c r="C33">
        <v>55</v>
      </c>
      <c r="D33" s="4">
        <v>58</v>
      </c>
      <c r="E33" s="4">
        <v>55</v>
      </c>
      <c r="F33" s="1">
        <f t="shared" si="1"/>
        <v>59</v>
      </c>
      <c r="G33" s="2" t="str">
        <f t="shared" si="0"/>
        <v>F</v>
      </c>
      <c r="H33" s="17"/>
    </row>
    <row r="34" spans="1:8" x14ac:dyDescent="0.25">
      <c r="D34" s="4"/>
      <c r="E34" s="4"/>
      <c r="F34" s="4"/>
      <c r="G34" s="4"/>
    </row>
    <row r="36" spans="1:8" x14ac:dyDescent="0.25">
      <c r="A36" s="16" t="s">
        <v>9</v>
      </c>
      <c r="B36" s="16"/>
      <c r="F36" s="16" t="s">
        <v>45</v>
      </c>
      <c r="G36" s="16"/>
    </row>
    <row r="37" spans="1:8" x14ac:dyDescent="0.25">
      <c r="A37" s="14" t="s">
        <v>44</v>
      </c>
      <c r="B37" s="14" t="s">
        <v>1</v>
      </c>
      <c r="F37" s="14" t="s">
        <v>2</v>
      </c>
      <c r="G37" s="15" t="s">
        <v>42</v>
      </c>
    </row>
    <row r="38" spans="1:8" x14ac:dyDescent="0.25">
      <c r="A38" s="2">
        <v>0</v>
      </c>
      <c r="B38" s="2" t="s">
        <v>3</v>
      </c>
      <c r="F38" s="13" t="s">
        <v>8</v>
      </c>
      <c r="G38" s="13">
        <f>COUNTIF($G$8:$G$33,"A")</f>
        <v>4</v>
      </c>
    </row>
    <row r="39" spans="1:8" x14ac:dyDescent="0.25">
      <c r="A39" s="2">
        <v>59.5</v>
      </c>
      <c r="B39" s="2" t="s">
        <v>4</v>
      </c>
      <c r="F39" s="13" t="s">
        <v>7</v>
      </c>
      <c r="G39" s="13">
        <f>COUNTIF($G$8:$G$33,"B")</f>
        <v>7</v>
      </c>
    </row>
    <row r="40" spans="1:8" x14ac:dyDescent="0.25">
      <c r="A40" s="2">
        <v>69.5</v>
      </c>
      <c r="B40" s="2" t="s">
        <v>6</v>
      </c>
      <c r="F40" s="13" t="s">
        <v>6</v>
      </c>
      <c r="G40" s="13">
        <f>COUNTIF($G$8:$G$33,"C")</f>
        <v>8</v>
      </c>
    </row>
    <row r="41" spans="1:8" x14ac:dyDescent="0.25">
      <c r="A41" s="2">
        <v>79.5</v>
      </c>
      <c r="B41" s="2" t="s">
        <v>7</v>
      </c>
      <c r="F41" s="13" t="s">
        <v>4</v>
      </c>
      <c r="G41" s="13">
        <f>COUNTIF($G$8:$G$33,"D")</f>
        <v>4</v>
      </c>
    </row>
    <row r="42" spans="1:8" x14ac:dyDescent="0.25">
      <c r="A42" s="2">
        <v>89.5</v>
      </c>
      <c r="B42" s="2" t="s">
        <v>8</v>
      </c>
      <c r="F42" s="13" t="s">
        <v>3</v>
      </c>
      <c r="G42" s="13">
        <f>COUNTIF($G$8:$G$33,"F")</f>
        <v>3</v>
      </c>
    </row>
  </sheetData>
  <sortState ref="A8:D12">
    <sortCondition descending="1" ref="A7"/>
  </sortState>
  <mergeCells count="2">
    <mergeCell ref="A36:B36"/>
    <mergeCell ref="F36:G36"/>
  </mergeCells>
  <printOptions horizontalCentered="1"/>
  <pageMargins left="0.2" right="0.2" top="0.75" bottom="0.75" header="0.3" footer="0.3"/>
  <pageSetup orientation="portrait" r:id="rId1"/>
  <ignoredErrors>
    <ignoredError sqref="F8:F33" formulaRange="1"/>
  </ignoredError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low="1" xr2:uid="{E48F297E-D012-4DC6-8BBC-DDB85D2AED7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Grades!B8:D8</xm:f>
              <xm:sqref>H8</xm:sqref>
            </x14:sparkline>
            <x14:sparkline>
              <xm:f>Grades!B9:D9</xm:f>
              <xm:sqref>H9</xm:sqref>
            </x14:sparkline>
            <x14:sparkline>
              <xm:f>Grades!B10:D10</xm:f>
              <xm:sqref>H10</xm:sqref>
            </x14:sparkline>
            <x14:sparkline>
              <xm:f>Grades!B11:D11</xm:f>
              <xm:sqref>H11</xm:sqref>
            </x14:sparkline>
            <x14:sparkline>
              <xm:f>Grades!B12:D12</xm:f>
              <xm:sqref>H12</xm:sqref>
            </x14:sparkline>
            <x14:sparkline>
              <xm:f>Grades!B13:D13</xm:f>
              <xm:sqref>H13</xm:sqref>
            </x14:sparkline>
            <x14:sparkline>
              <xm:f>Grades!B14:D14</xm:f>
              <xm:sqref>H14</xm:sqref>
            </x14:sparkline>
            <x14:sparkline>
              <xm:f>Grades!B15:D15</xm:f>
              <xm:sqref>H15</xm:sqref>
            </x14:sparkline>
            <x14:sparkline>
              <xm:f>Grades!B16:D16</xm:f>
              <xm:sqref>H16</xm:sqref>
            </x14:sparkline>
            <x14:sparkline>
              <xm:f>Grades!B17:D17</xm:f>
              <xm:sqref>H17</xm:sqref>
            </x14:sparkline>
            <x14:sparkline>
              <xm:f>Grades!B18:D18</xm:f>
              <xm:sqref>H18</xm:sqref>
            </x14:sparkline>
            <x14:sparkline>
              <xm:f>Grades!B19:D19</xm:f>
              <xm:sqref>H19</xm:sqref>
            </x14:sparkline>
            <x14:sparkline>
              <xm:f>Grades!B20:D20</xm:f>
              <xm:sqref>H20</xm:sqref>
            </x14:sparkline>
            <x14:sparkline>
              <xm:f>Grades!B21:D21</xm:f>
              <xm:sqref>H21</xm:sqref>
            </x14:sparkline>
            <x14:sparkline>
              <xm:f>Grades!B22:D22</xm:f>
              <xm:sqref>H22</xm:sqref>
            </x14:sparkline>
            <x14:sparkline>
              <xm:f>Grades!B23:D23</xm:f>
              <xm:sqref>H23</xm:sqref>
            </x14:sparkline>
            <x14:sparkline>
              <xm:f>Grades!B24:D24</xm:f>
              <xm:sqref>H24</xm:sqref>
            </x14:sparkline>
            <x14:sparkline>
              <xm:f>Grades!B25:D25</xm:f>
              <xm:sqref>H25</xm:sqref>
            </x14:sparkline>
            <x14:sparkline>
              <xm:f>Grades!B26:D26</xm:f>
              <xm:sqref>H26</xm:sqref>
            </x14:sparkline>
            <x14:sparkline>
              <xm:f>Grades!B27:D27</xm:f>
              <xm:sqref>H27</xm:sqref>
            </x14:sparkline>
            <x14:sparkline>
              <xm:f>Grades!B28:D28</xm:f>
              <xm:sqref>H28</xm:sqref>
            </x14:sparkline>
            <x14:sparkline>
              <xm:f>Grades!B29:D29</xm:f>
              <xm:sqref>H29</xm:sqref>
            </x14:sparkline>
            <x14:sparkline>
              <xm:f>Grades!B30:D30</xm:f>
              <xm:sqref>H30</xm:sqref>
            </x14:sparkline>
            <x14:sparkline>
              <xm:f>Grades!B31:D31</xm:f>
              <xm:sqref>H31</xm:sqref>
            </x14:sparkline>
            <x14:sparkline>
              <xm:f>Grades!B32:D32</xm:f>
              <xm:sqref>H32</xm:sqref>
            </x14:sparkline>
            <x14:sparkline>
              <xm:f>Grades!B33:D33</xm:f>
              <xm:sqref>H33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CB89-27B5-49FE-99B7-90D0D6987604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2AA08-AE35-47EA-B75C-72C652FAEC61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4107-58FB-45E6-929F-D8293868644A}">
  <dimension ref="A1"/>
  <sheetViews>
    <sheetView workbookViewId="0">
      <selection activeCell="J7" sqref="J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Grades</vt:lpstr>
      <vt:lpstr>Scatter Chart</vt:lpstr>
      <vt:lpstr>Students Bar Chart</vt:lpstr>
      <vt:lpstr>Grades Pie</vt:lpstr>
      <vt:lpstr>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Windows User</cp:lastModifiedBy>
  <cp:lastPrinted>2009-05-25T07:05:21Z</cp:lastPrinted>
  <dcterms:created xsi:type="dcterms:W3CDTF">2009-05-18T06:04:51Z</dcterms:created>
  <dcterms:modified xsi:type="dcterms:W3CDTF">2019-10-19T11:56:29Z</dcterms:modified>
</cp:coreProperties>
</file>