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n\Desktop\"/>
    </mc:Choice>
  </mc:AlternateContent>
  <bookViews>
    <workbookView xWindow="0" yWindow="0" windowWidth="9570" windowHeight="6390" activeTab="3"/>
  </bookViews>
  <sheets>
    <sheet name="Direct Marketing" sheetId="1" r:id="rId1"/>
    <sheet name="Q&amp;A" sheetId="2" r:id="rId2"/>
    <sheet name="Answer Report 1" sheetId="4" r:id="rId3"/>
    <sheet name="Range Names" sheetId="3" r:id="rId4"/>
  </sheets>
  <definedNames>
    <definedName name="Cost_Per_Ad">'Direct Marketing'!$B$9</definedName>
    <definedName name="Design_Fee2021">'Direct Marketing'!$B$8</definedName>
    <definedName name="Gross_Profit">'Direct Marketing'!$B$12</definedName>
    <definedName name="Profit_Per_Click">'Direct Marketing'!$B$11</definedName>
    <definedName name="solver_adj" localSheetId="0" hidden="1">'Direct Marketing'!$B$4:$B$5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'Direct Marketing'!$B$4</definedName>
    <definedName name="solver_lhs2" localSheetId="0" hidden="1">'Direct Marketing'!$B$5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'Direct Marketing'!$B$13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1</definedName>
    <definedName name="solver_rhs1" localSheetId="0" hidden="1">40000</definedName>
    <definedName name="solver_rhs2" localSheetId="0" hidden="1">10%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20000</definedName>
    <definedName name="solver_ver" localSheetId="0" hidden="1">3</definedName>
    <definedName name="Total_Clicks">'Direct Marketing'!$B$10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  <c r="B12" i="3"/>
  <c r="B10" i="3"/>
  <c r="B10" i="1" l="1"/>
  <c r="B12" i="1" l="1"/>
  <c r="B13" i="1" l="1"/>
</calcChain>
</file>

<file path=xl/sharedStrings.xml><?xml version="1.0" encoding="utf-8"?>
<sst xmlns="http://schemas.openxmlformats.org/spreadsheetml/2006/main" count="125" uniqueCount="62">
  <si>
    <t>Direct Marketing</t>
  </si>
  <si>
    <t>Click Rate</t>
  </si>
  <si>
    <t>Number of Ads</t>
  </si>
  <si>
    <t>Inputs</t>
  </si>
  <si>
    <t>Design Fee</t>
  </si>
  <si>
    <t>Gross Profit</t>
  </si>
  <si>
    <t>Net Profit</t>
  </si>
  <si>
    <t>Parameters</t>
  </si>
  <si>
    <t>Total Clicks</t>
  </si>
  <si>
    <t>Profit Per Click</t>
  </si>
  <si>
    <t>Cost Per Ad</t>
  </si>
  <si>
    <t>Your Answers</t>
  </si>
  <si>
    <t>Question</t>
  </si>
  <si>
    <t>1)</t>
  </si>
  <si>
    <t>If 10,000 ads are purchased, what is the optimal click response rate to earn a $5,000 net profit?</t>
  </si>
  <si>
    <t>2)</t>
  </si>
  <si>
    <t>What click response rate is required for a gross profit of over $7,000?</t>
  </si>
  <si>
    <t>3)</t>
  </si>
  <si>
    <t>For the two-variable data table, if 20,000 ads are purchased, what is the required response rate to net $5000?</t>
  </si>
  <si>
    <t>4)</t>
  </si>
  <si>
    <t>5)</t>
  </si>
  <si>
    <t>6)</t>
  </si>
  <si>
    <t>What is the optimal number of ads to purchase and response rate to reach the $20,000 goal?</t>
  </si>
  <si>
    <t>What is the Net Profit based on the best case scenario?</t>
  </si>
  <si>
    <t>For the two-variable data table, if the ads purchased is raised to 40,000, what is the required response rate to net $10000?</t>
  </si>
  <si>
    <t>Best Case</t>
  </si>
  <si>
    <t>Worst Case</t>
  </si>
  <si>
    <t>Most Likely</t>
  </si>
  <si>
    <t>Microsoft Excel 16.0 Answer Report</t>
  </si>
  <si>
    <t>Worksheet: [e06c1DirectMarketing_LastFirst.xlsx]Direct Marketing</t>
  </si>
  <si>
    <t>Report Created: 10/22/2020 4:50:11 PM</t>
  </si>
  <si>
    <t>Result: Solver found a solution.  All Constraints and optimality conditions are satisfied.</t>
  </si>
  <si>
    <t>Solver Engine</t>
  </si>
  <si>
    <t>Engine: GRG Nonlinear</t>
  </si>
  <si>
    <t>Solution Time: 0 Seconds.</t>
  </si>
  <si>
    <t>Iterations: 0 Subproblems: 0</t>
  </si>
  <si>
    <t>Solver Options</t>
  </si>
  <si>
    <t>Max Time Unlimited,  Iterations Unlimited, Precision 0.000001</t>
  </si>
  <si>
    <t xml:space="preserve"> Convergence 0.0001, Population Size 100, Random Seed 0, Derivatives Central</t>
  </si>
  <si>
    <t>Max Subproblems Unlimited, Max Integer Sols Unlimited, Integer Tolerance 1%, Assume NonNegative</t>
  </si>
  <si>
    <t>Objective Cell (Value Of)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</si>
  <si>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</si>
  <si>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</si>
  <si>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</si>
  <si>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</si>
  <si>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</si>
  <si>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</si>
  <si>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</si>
  <si>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Cell Value</t>
  </si>
  <si>
    <t>Formula</t>
  </si>
  <si>
    <t>Status</t>
  </si>
  <si>
    <t>Slack</t>
  </si>
  <si>
    <t>$B$13</t>
  </si>
  <si>
    <t>$B$4</t>
  </si>
  <si>
    <t>Contin</t>
  </si>
  <si>
    <t>$B$5</t>
  </si>
  <si>
    <t>$B$13=20000</t>
  </si>
  <si>
    <t>Binding</t>
  </si>
  <si>
    <t>$B$4&lt;=40000</t>
  </si>
  <si>
    <t>Not Binding</t>
  </si>
  <si>
    <t>$B$5&lt;=0.1</t>
  </si>
  <si>
    <t>21463.4146341463 and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</si>
</sst>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8" formatCode="_(&quot;$&quot;* #,##0_);_(&quot;$&quot;* \(#,##0\);_(&quot;$&quot;* &quot;-&quot;??_);_(@_)"/>
    <numFmt numFmtId="171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26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40">
    <xf numFmtId="0" fontId="0" fillId="0" borderId="0" xfId="0"/>
    <xf numFmtId="0" fontId="2" fillId="0" borderId="1" xfId="3" applyFill="1"/>
    <xf numFmtId="0" fontId="0" fillId="0" borderId="0" xfId="0" applyBorder="1"/>
    <xf numFmtId="0" fontId="2" fillId="0" borderId="0" xfId="3" applyFill="1" applyBorder="1"/>
    <xf numFmtId="44" fontId="0" fillId="0" borderId="0" xfId="1" applyFont="1"/>
    <xf numFmtId="10" fontId="0" fillId="0" borderId="0" xfId="0" applyNumberFormat="1" applyBorder="1"/>
    <xf numFmtId="0" fontId="3" fillId="0" borderId="0" xfId="0" applyFont="1"/>
    <xf numFmtId="44" fontId="0" fillId="0" borderId="0" xfId="1" applyFont="1" applyBorder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Fill="1" applyBorder="1"/>
    <xf numFmtId="0" fontId="4" fillId="0" borderId="0" xfId="0" applyFont="1" applyAlignment="1">
      <alignment horizontal="center"/>
    </xf>
    <xf numFmtId="10" fontId="0" fillId="0" borderId="0" xfId="0" quotePrefix="1" applyNumberFormat="1" applyAlignment="1">
      <alignment vertical="top"/>
    </xf>
    <xf numFmtId="10" fontId="0" fillId="0" borderId="0" xfId="0" applyNumberFormat="1" applyAlignment="1">
      <alignment vertical="top"/>
    </xf>
    <xf numFmtId="10" fontId="0" fillId="0" borderId="0" xfId="1" quotePrefix="1" applyNumberFormat="1" applyFont="1" applyAlignment="1">
      <alignment horizontal="right" vertical="top"/>
    </xf>
    <xf numFmtId="10" fontId="0" fillId="0" borderId="0" xfId="0" applyNumberFormat="1" applyAlignment="1">
      <alignment horizontal="right" vertical="top"/>
    </xf>
    <xf numFmtId="10" fontId="0" fillId="0" borderId="0" xfId="0" applyNumberFormat="1" applyAlignment="1">
      <alignment horizontal="right" vertical="top" wrapText="1"/>
    </xf>
    <xf numFmtId="10" fontId="1" fillId="2" borderId="2" xfId="2" applyNumberFormat="1" applyFont="1" applyFill="1" applyBorder="1" applyAlignment="1">
      <alignment horizontal="center"/>
    </xf>
    <xf numFmtId="10" fontId="0" fillId="0" borderId="0" xfId="0" applyNumberFormat="1" applyFill="1" applyBorder="1"/>
    <xf numFmtId="0" fontId="4" fillId="2" borderId="2" xfId="2" applyNumberFormat="1" applyFont="1" applyFill="1" applyBorder="1" applyAlignment="1">
      <alignment horizontal="center"/>
    </xf>
    <xf numFmtId="168" fontId="0" fillId="0" borderId="0" xfId="1" applyNumberFormat="1" applyFont="1"/>
    <xf numFmtId="168" fontId="0" fillId="0" borderId="3" xfId="0" applyNumberFormat="1" applyBorder="1"/>
    <xf numFmtId="0" fontId="4" fillId="0" borderId="0" xfId="0" applyFont="1"/>
    <xf numFmtId="168" fontId="4" fillId="2" borderId="2" xfId="2" applyNumberFormat="1" applyFont="1" applyFill="1" applyBorder="1" applyAlignment="1">
      <alignment horizontal="center"/>
    </xf>
    <xf numFmtId="168" fontId="0" fillId="0" borderId="2" xfId="0" applyNumberFormat="1" applyBorder="1"/>
    <xf numFmtId="10" fontId="0" fillId="0" borderId="0" xfId="0" applyNumberFormat="1"/>
    <xf numFmtId="168" fontId="0" fillId="0" borderId="0" xfId="0" applyNumberFormat="1" applyBorder="1"/>
    <xf numFmtId="168" fontId="0" fillId="0" borderId="0" xfId="0" applyNumberFormat="1" applyFill="1" applyBorder="1"/>
    <xf numFmtId="171" fontId="0" fillId="0" borderId="0" xfId="0" applyNumberFormat="1"/>
    <xf numFmtId="168" fontId="0" fillId="0" borderId="0" xfId="0" applyNumberFormat="1"/>
    <xf numFmtId="0" fontId="0" fillId="0" borderId="5" xfId="0" applyFill="1" applyBorder="1" applyAlignment="1"/>
    <xf numFmtId="0" fontId="5" fillId="0" borderId="4" xfId="0" applyFont="1" applyFill="1" applyBorder="1" applyAlignment="1">
      <alignment horizontal="center"/>
    </xf>
    <xf numFmtId="0" fontId="0" fillId="0" borderId="6" xfId="0" applyFill="1" applyBorder="1" applyAlignment="1"/>
    <xf numFmtId="44" fontId="0" fillId="0" borderId="5" xfId="0" applyNumberFormat="1" applyFill="1" applyBorder="1" applyAlignment="1"/>
    <xf numFmtId="0" fontId="0" fillId="0" borderId="6" xfId="0" applyNumberFormat="1" applyFill="1" applyBorder="1" applyAlignment="1"/>
    <xf numFmtId="10" fontId="0" fillId="0" borderId="5" xfId="0" applyNumberFormat="1" applyFill="1" applyBorder="1" applyAlignment="1"/>
    <xf numFmtId="44" fontId="0" fillId="0" borderId="6" xfId="0" applyNumberFormat="1" applyFill="1" applyBorder="1" applyAlignment="1"/>
  </cellXfs>
  <cellStyles count="4">
    <cellStyle name="Currency" xfId="1" builtinId="4"/>
    <cellStyle name="Heading 1" xfId="3" builtinId="1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view="pageLayout" topLeftCell="A37" zoomScaleNormal="100" workbookViewId="0">
      <selection sqref="A1:XFD1048576"/>
    </sheetView>
  </sheetViews>
  <sheetFormatPr defaultRowHeight="15" x14ac:dyDescent="0.25"/>
  <cols>
    <col min="1" max="1" width="23.5703125" customWidth="1"/>
    <col min="2" max="2" width="12.28515625" bestFit="1" customWidth="1"/>
    <col min="4" max="4" width="3.5703125" customWidth="1"/>
    <col min="6" max="6" width="12.5703125" bestFit="1" customWidth="1"/>
    <col min="7" max="7" width="11.5703125" bestFit="1" customWidth="1"/>
    <col min="8" max="8" width="8.7109375" customWidth="1"/>
    <col min="10" max="11" width="11.5703125" bestFit="1" customWidth="1"/>
    <col min="12" max="16" width="11.7109375" bestFit="1" customWidth="1"/>
  </cols>
  <sheetData>
    <row r="1" spans="1:16" ht="33.75" x14ac:dyDescent="0.5">
      <c r="A1" s="6" t="s">
        <v>0</v>
      </c>
    </row>
    <row r="3" spans="1:16" ht="20.25" thickBot="1" x14ac:dyDescent="0.35">
      <c r="A3" s="1" t="s">
        <v>3</v>
      </c>
      <c r="B3" s="1"/>
      <c r="C3" s="1"/>
      <c r="D3" s="3"/>
      <c r="E3" s="14" t="s">
        <v>1</v>
      </c>
      <c r="F3" s="22" t="s">
        <v>5</v>
      </c>
      <c r="G3" s="22" t="s">
        <v>6</v>
      </c>
      <c r="I3" s="14" t="s">
        <v>1</v>
      </c>
      <c r="J3" s="26">
        <v>10000</v>
      </c>
      <c r="K3" s="26">
        <v>15000</v>
      </c>
      <c r="L3" s="26">
        <v>20000</v>
      </c>
      <c r="M3" s="26">
        <v>25000</v>
      </c>
      <c r="N3" s="26">
        <v>30000</v>
      </c>
      <c r="O3" s="26">
        <v>35000</v>
      </c>
      <c r="P3" s="26">
        <v>40000</v>
      </c>
    </row>
    <row r="4" spans="1:16" ht="15.75" thickTop="1" x14ac:dyDescent="0.25">
      <c r="A4" t="s">
        <v>2</v>
      </c>
      <c r="B4">
        <v>21463.414634146298</v>
      </c>
      <c r="D4" s="2"/>
      <c r="E4" s="20">
        <v>0.02</v>
      </c>
      <c r="F4" s="23">
        <v>2500</v>
      </c>
      <c r="G4" s="23">
        <v>50</v>
      </c>
      <c r="H4" s="21"/>
      <c r="I4" s="20">
        <v>0.02</v>
      </c>
      <c r="J4" s="23">
        <v>50</v>
      </c>
      <c r="K4" s="27">
        <v>1075</v>
      </c>
      <c r="L4" s="27">
        <v>2100</v>
      </c>
      <c r="M4" s="27">
        <v>3125</v>
      </c>
      <c r="N4" s="27">
        <v>4150</v>
      </c>
      <c r="O4" s="27">
        <v>5175</v>
      </c>
      <c r="P4" s="27">
        <v>6200</v>
      </c>
    </row>
    <row r="5" spans="1:16" x14ac:dyDescent="0.25">
      <c r="A5" s="2" t="s">
        <v>1</v>
      </c>
      <c r="B5" s="5">
        <v>0.1</v>
      </c>
      <c r="C5" s="2"/>
      <c r="D5" s="2"/>
      <c r="E5" s="20">
        <v>2.5000000000000001E-2</v>
      </c>
      <c r="F5" s="23">
        <v>3125</v>
      </c>
      <c r="G5" s="23">
        <v>562</v>
      </c>
      <c r="H5" s="13"/>
      <c r="I5" s="20">
        <v>2.5000000000000001E-2</v>
      </c>
      <c r="J5" s="23">
        <v>562</v>
      </c>
      <c r="K5" s="27">
        <v>1843.73</v>
      </c>
      <c r="L5" s="27">
        <v>3125</v>
      </c>
      <c r="M5" s="27">
        <v>4406.25</v>
      </c>
      <c r="N5" s="27">
        <v>5687.5</v>
      </c>
      <c r="O5" s="27">
        <v>6968.75</v>
      </c>
      <c r="P5" s="27">
        <v>8250</v>
      </c>
    </row>
    <row r="6" spans="1:16" x14ac:dyDescent="0.25">
      <c r="A6" s="2"/>
      <c r="B6" s="2"/>
      <c r="C6" s="2"/>
      <c r="D6" s="2"/>
      <c r="E6" s="20">
        <v>0.03</v>
      </c>
      <c r="F6" s="23">
        <v>3750</v>
      </c>
      <c r="G6" s="23">
        <v>1075</v>
      </c>
      <c r="H6" s="13"/>
      <c r="I6" s="20">
        <v>0.03</v>
      </c>
      <c r="J6" s="23">
        <v>1075</v>
      </c>
      <c r="K6" s="27">
        <v>2614.5</v>
      </c>
      <c r="L6" s="27">
        <v>4150</v>
      </c>
      <c r="M6" s="27">
        <v>5687.5</v>
      </c>
      <c r="N6" s="27">
        <v>7225</v>
      </c>
      <c r="O6" s="27">
        <v>8762.5</v>
      </c>
      <c r="P6" s="27">
        <v>10300</v>
      </c>
    </row>
    <row r="7" spans="1:16" ht="20.25" thickBot="1" x14ac:dyDescent="0.35">
      <c r="A7" s="1" t="s">
        <v>7</v>
      </c>
      <c r="B7" s="1"/>
      <c r="C7" s="1"/>
      <c r="D7" s="3"/>
      <c r="E7" s="20">
        <v>3.5000000000000003E-2</v>
      </c>
      <c r="F7" s="24">
        <v>4375</v>
      </c>
      <c r="G7" s="24">
        <v>1584.5</v>
      </c>
      <c r="H7" s="13"/>
      <c r="I7" s="20">
        <v>3.5000000000000003E-2</v>
      </c>
      <c r="J7" s="24">
        <v>1584.5</v>
      </c>
      <c r="K7" s="27">
        <v>3381.25</v>
      </c>
      <c r="L7" s="27">
        <v>5175</v>
      </c>
      <c r="M7" s="27">
        <v>6968.75</v>
      </c>
      <c r="N7" s="27">
        <v>8762.5</v>
      </c>
      <c r="O7" s="27">
        <v>10556.25</v>
      </c>
      <c r="P7" s="27">
        <v>12350</v>
      </c>
    </row>
    <row r="8" spans="1:16" ht="15.75" thickTop="1" x14ac:dyDescent="0.25">
      <c r="A8" t="s">
        <v>4</v>
      </c>
      <c r="B8" s="4">
        <v>2000</v>
      </c>
      <c r="D8" s="2"/>
      <c r="E8" s="20">
        <v>0.04</v>
      </c>
      <c r="F8" s="24">
        <v>5000</v>
      </c>
      <c r="G8" s="24">
        <v>2100</v>
      </c>
      <c r="H8" s="13"/>
      <c r="I8" s="20">
        <v>0.04</v>
      </c>
      <c r="J8" s="24">
        <v>2100</v>
      </c>
      <c r="K8" s="27">
        <v>4150</v>
      </c>
      <c r="L8" s="27">
        <v>6200</v>
      </c>
      <c r="M8" s="27">
        <v>8250</v>
      </c>
      <c r="N8" s="27">
        <v>10300</v>
      </c>
      <c r="O8" s="27">
        <v>12350</v>
      </c>
      <c r="P8" s="27">
        <v>14400</v>
      </c>
    </row>
    <row r="9" spans="1:16" x14ac:dyDescent="0.25">
      <c r="A9" t="s">
        <v>10</v>
      </c>
      <c r="B9" s="7">
        <v>2.25</v>
      </c>
      <c r="C9" s="2"/>
      <c r="D9" s="2"/>
      <c r="E9" s="20">
        <v>4.4999999999999998E-2</v>
      </c>
      <c r="F9" s="24">
        <v>5625</v>
      </c>
      <c r="G9" s="24">
        <v>2612.5</v>
      </c>
      <c r="H9" s="13"/>
      <c r="I9" s="20">
        <v>4.4999999999999998E-2</v>
      </c>
      <c r="J9" s="24">
        <v>2612.5</v>
      </c>
      <c r="K9" s="27">
        <v>4918.75</v>
      </c>
      <c r="L9" s="27">
        <v>7225</v>
      </c>
      <c r="M9" s="27">
        <v>9531.25</v>
      </c>
      <c r="N9" s="27">
        <v>11837.5</v>
      </c>
      <c r="O9" s="27">
        <v>14143.75</v>
      </c>
      <c r="P9" s="27">
        <v>16450</v>
      </c>
    </row>
    <row r="10" spans="1:16" x14ac:dyDescent="0.25">
      <c r="A10" t="s">
        <v>8</v>
      </c>
      <c r="B10" s="2">
        <f>B4*B5</f>
        <v>2146.3414634146297</v>
      </c>
      <c r="C10" s="2"/>
      <c r="D10" s="2"/>
      <c r="E10" s="20">
        <v>0.05</v>
      </c>
      <c r="F10" s="24">
        <v>6250</v>
      </c>
      <c r="G10" s="24">
        <v>3125</v>
      </c>
      <c r="H10" s="13"/>
      <c r="I10" s="20">
        <v>0.05</v>
      </c>
      <c r="J10" s="24">
        <v>3125</v>
      </c>
      <c r="K10" s="27">
        <v>5687.5</v>
      </c>
      <c r="L10" s="27">
        <v>8250</v>
      </c>
      <c r="M10" s="27">
        <v>10812.5</v>
      </c>
      <c r="N10" s="27">
        <v>13375</v>
      </c>
      <c r="O10" s="27">
        <v>15937.5</v>
      </c>
      <c r="P10" s="27">
        <v>18500</v>
      </c>
    </row>
    <row r="11" spans="1:16" x14ac:dyDescent="0.25">
      <c r="A11" t="s">
        <v>9</v>
      </c>
      <c r="B11" s="7">
        <v>12.5</v>
      </c>
      <c r="D11" s="2"/>
      <c r="E11" s="20">
        <v>5.5E-2</v>
      </c>
      <c r="F11" s="24">
        <v>6875</v>
      </c>
      <c r="G11" s="24">
        <v>3637.5</v>
      </c>
      <c r="H11" s="13"/>
      <c r="I11" s="20">
        <v>5.5E-2</v>
      </c>
      <c r="J11" s="24">
        <v>3637.5</v>
      </c>
      <c r="K11" s="27">
        <v>6456.25</v>
      </c>
      <c r="L11" s="27">
        <v>9275</v>
      </c>
      <c r="M11" s="27">
        <v>12093.75</v>
      </c>
      <c r="N11" s="27">
        <v>14912.5</v>
      </c>
      <c r="O11" s="27">
        <v>17731.25</v>
      </c>
      <c r="P11" s="27">
        <v>20550</v>
      </c>
    </row>
    <row r="12" spans="1:16" x14ac:dyDescent="0.25">
      <c r="A12" t="s">
        <v>5</v>
      </c>
      <c r="B12" s="4">
        <f>Total_Clicks*Profit_Per_Click</f>
        <v>26829.268292682871</v>
      </c>
      <c r="E12" s="20">
        <v>0.06</v>
      </c>
      <c r="F12" s="24">
        <v>7500</v>
      </c>
      <c r="G12" s="24">
        <v>4150</v>
      </c>
      <c r="H12" s="13"/>
      <c r="I12" s="20">
        <v>0.06</v>
      </c>
      <c r="J12" s="24">
        <v>4150</v>
      </c>
      <c r="K12" s="27">
        <v>7225</v>
      </c>
      <c r="L12" s="27">
        <v>10300</v>
      </c>
      <c r="M12" s="27">
        <v>13375</v>
      </c>
      <c r="N12" s="27">
        <v>16450</v>
      </c>
      <c r="O12" s="27">
        <v>19525</v>
      </c>
      <c r="P12" s="27">
        <v>22600</v>
      </c>
    </row>
    <row r="13" spans="1:16" x14ac:dyDescent="0.25">
      <c r="A13" t="s">
        <v>6</v>
      </c>
      <c r="B13" s="4">
        <f>Gross_Profit-Design_Fee2021-Total_Clicks*Cost_Per_Ad</f>
        <v>19999.999999999956</v>
      </c>
      <c r="E13" s="20">
        <v>6.5000000000000002E-2</v>
      </c>
      <c r="F13" s="24">
        <v>8125</v>
      </c>
      <c r="G13" s="24">
        <v>4662.5</v>
      </c>
      <c r="H13" s="13"/>
      <c r="I13" s="20">
        <v>6.5000000000000002E-2</v>
      </c>
      <c r="J13" s="24">
        <v>4662.5</v>
      </c>
      <c r="K13" s="27">
        <v>7993.75</v>
      </c>
      <c r="L13" s="27">
        <v>11325</v>
      </c>
      <c r="M13" s="27">
        <v>14656.25</v>
      </c>
      <c r="N13" s="27">
        <v>17987.5</v>
      </c>
      <c r="O13" s="27">
        <v>21318.75</v>
      </c>
      <c r="P13" s="27">
        <v>24650</v>
      </c>
    </row>
    <row r="14" spans="1:16" x14ac:dyDescent="0.25">
      <c r="B14" s="4"/>
      <c r="F14" s="29"/>
      <c r="G14" s="29"/>
      <c r="H14" s="13"/>
      <c r="J14" s="29"/>
      <c r="K14" s="29"/>
      <c r="L14" s="29"/>
      <c r="M14" s="29"/>
      <c r="N14" s="29"/>
      <c r="O14" s="29"/>
      <c r="P14" s="29"/>
    </row>
    <row r="15" spans="1:16" ht="20.25" thickBot="1" x14ac:dyDescent="0.35">
      <c r="A15" s="1" t="s">
        <v>25</v>
      </c>
      <c r="B15" s="1"/>
      <c r="C15" s="1"/>
      <c r="F15" s="22" t="s">
        <v>5</v>
      </c>
      <c r="G15" s="22" t="s">
        <v>6</v>
      </c>
    </row>
    <row r="16" spans="1:16" ht="15.75" thickTop="1" x14ac:dyDescent="0.25">
      <c r="A16" t="s">
        <v>2</v>
      </c>
      <c r="B16">
        <v>40000</v>
      </c>
      <c r="F16" s="30">
        <v>32500</v>
      </c>
      <c r="G16" s="30">
        <v>24650</v>
      </c>
    </row>
    <row r="17" spans="1:7" x14ac:dyDescent="0.25">
      <c r="A17" t="s">
        <v>1</v>
      </c>
      <c r="B17" s="28">
        <v>6.5000000000000002E-2</v>
      </c>
    </row>
    <row r="18" spans="1:7" ht="20.25" thickBot="1" x14ac:dyDescent="0.35">
      <c r="A18" s="1" t="s">
        <v>26</v>
      </c>
      <c r="B18" s="1"/>
      <c r="C18" s="1"/>
      <c r="F18" s="22" t="s">
        <v>5</v>
      </c>
      <c r="G18" s="22" t="s">
        <v>6</v>
      </c>
    </row>
    <row r="19" spans="1:7" ht="15.75" thickTop="1" x14ac:dyDescent="0.25">
      <c r="A19" t="s">
        <v>2</v>
      </c>
      <c r="B19">
        <v>10000</v>
      </c>
      <c r="F19" s="31">
        <v>1250</v>
      </c>
      <c r="G19" s="31">
        <v>-975</v>
      </c>
    </row>
    <row r="20" spans="1:7" x14ac:dyDescent="0.25">
      <c r="A20" t="s">
        <v>1</v>
      </c>
      <c r="B20" s="28">
        <v>0.01</v>
      </c>
    </row>
    <row r="21" spans="1:7" ht="20.25" thickBot="1" x14ac:dyDescent="0.35">
      <c r="A21" s="1" t="s">
        <v>27</v>
      </c>
      <c r="B21" s="1"/>
      <c r="C21" s="1"/>
      <c r="F21" s="22" t="s">
        <v>5</v>
      </c>
      <c r="G21" s="22" t="s">
        <v>6</v>
      </c>
    </row>
    <row r="22" spans="1:7" ht="15.75" thickTop="1" x14ac:dyDescent="0.25">
      <c r="A22" t="s">
        <v>2</v>
      </c>
      <c r="B22">
        <v>10000</v>
      </c>
      <c r="F22" s="32">
        <v>8537.5</v>
      </c>
      <c r="G22" s="32">
        <v>5000.75</v>
      </c>
    </row>
    <row r="23" spans="1:7" x14ac:dyDescent="0.25">
      <c r="A23" t="s">
        <v>1</v>
      </c>
      <c r="B23" s="28">
        <v>6.83E-2</v>
      </c>
    </row>
  </sheetData>
  <scenarios current="0">
    <scenario name="Solver Scenario" count="2" user="Lasbon Wahonya" comment="Created by Lasbon Wahonya on 10/22/2020">
      <inputCells r="B4" val="21463.4146341463"/>
      <inputCells r="B5" val="0.1" numFmtId="10"/>
    </scenario>
  </scenarios>
  <pageMargins left="0.7" right="0.7" top="0.75" bottom="0.75" header="0.3" footer="0.3"/>
  <pageSetup orientation="portrait" r:id="rId1"/>
  <headerFooter>
    <oddFooter>&amp;Lyour name&amp;Csheet name code&amp;Rfile name code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Layout" topLeftCell="A15" zoomScaleNormal="100" workbookViewId="0">
      <selection activeCell="A8" sqref="A8"/>
    </sheetView>
  </sheetViews>
  <sheetFormatPr defaultRowHeight="15" x14ac:dyDescent="0.25"/>
  <cols>
    <col min="1" max="1" width="28.28515625" customWidth="1"/>
    <col min="2" max="2" width="2.7109375" customWidth="1"/>
    <col min="3" max="3" width="51.7109375" customWidth="1"/>
  </cols>
  <sheetData>
    <row r="1" spans="1:3" x14ac:dyDescent="0.25">
      <c r="A1" s="8" t="s">
        <v>11</v>
      </c>
      <c r="B1" s="9"/>
      <c r="C1" s="10" t="s">
        <v>12</v>
      </c>
    </row>
    <row r="2" spans="1:3" ht="30" x14ac:dyDescent="0.25">
      <c r="A2" s="15">
        <v>6.8292699999999998E-2</v>
      </c>
      <c r="B2" s="9" t="s">
        <v>13</v>
      </c>
      <c r="C2" s="11" t="s">
        <v>14</v>
      </c>
    </row>
    <row r="3" spans="1:3" ht="30" x14ac:dyDescent="0.25">
      <c r="A3" s="16">
        <v>8.7804999999999994E-2</v>
      </c>
      <c r="B3" s="9" t="s">
        <v>15</v>
      </c>
      <c r="C3" s="12" t="s">
        <v>16</v>
      </c>
    </row>
    <row r="4" spans="1:3" ht="45" x14ac:dyDescent="0.25">
      <c r="A4" s="17">
        <v>3.5000000000000003E-2</v>
      </c>
      <c r="B4" s="9" t="s">
        <v>17</v>
      </c>
      <c r="C4" s="12" t="s">
        <v>18</v>
      </c>
    </row>
    <row r="5" spans="1:3" ht="57.6" customHeight="1" x14ac:dyDescent="0.25">
      <c r="A5" s="18">
        <v>0.03</v>
      </c>
      <c r="B5" s="9" t="s">
        <v>19</v>
      </c>
      <c r="C5" s="12" t="s">
        <v>24</v>
      </c>
    </row>
    <row r="6" spans="1:3" x14ac:dyDescent="0.25">
      <c r="A6" s="30">
        <v>24650</v>
      </c>
      <c r="B6" s="9" t="s">
        <v>20</v>
      </c>
      <c r="C6" s="12" t="s">
        <v>23</v>
      </c>
    </row>
    <row r="7" spans="1:3" ht="30" x14ac:dyDescent="0.25">
      <c r="A7" s="19" t="s">
        <v>61</v>
      </c>
      <c r="B7" s="9" t="s">
        <v>21</v>
      </c>
      <c r="C7" s="12" t="s">
        <v>22</v>
      </c>
    </row>
  </sheetData>
  <pageMargins left="0.7" right="0.7" top="0.75" bottom="0.75" header="0.3" footer="0.3"/>
  <pageSetup orientation="landscape" horizontalDpi="4294967293" r:id="rId1"/>
  <headerFooter>
    <oddFooter>&amp;Lyour name&amp;Csheet name code&amp;Rfile name code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view="pageLayout" topLeftCell="A38" zoomScaleNormal="100" workbookViewId="0"/>
  </sheetViews>
  <sheetFormatPr defaultRowHeight="15" outlineLevelRow="1" x14ac:dyDescent="0.25"/>
  <cols>
    <col min="1" max="1" width="2.28515625" customWidth="1"/>
    <col min="2" max="2" width="6.140625" customWidth="1"/>
    <col min="3" max="3" width="14.42578125" customWidth="1"/>
    <col min="4" max="4" width="13.7109375" bestFit="1" customWidth="1"/>
    <col min="5" max="5" width="12.140625" bestFit="1" customWidth="1"/>
    <col min="6" max="6" width="11.42578125" customWidth="1"/>
    <col min="7" max="7" width="12" bestFit="1" customWidth="1"/>
  </cols>
  <sheetData>
    <row r="1" spans="1:5" x14ac:dyDescent="0.25">
      <c r="A1" s="25" t="s">
        <v>28</v>
      </c>
    </row>
    <row r="2" spans="1:5" x14ac:dyDescent="0.25">
      <c r="A2" s="25" t="s">
        <v>29</v>
      </c>
    </row>
    <row r="3" spans="1:5" x14ac:dyDescent="0.25">
      <c r="A3" s="25" t="s">
        <v>30</v>
      </c>
    </row>
    <row r="4" spans="1:5" x14ac:dyDescent="0.25">
      <c r="A4" s="25" t="s">
        <v>31</v>
      </c>
    </row>
    <row r="5" spans="1:5" x14ac:dyDescent="0.25">
      <c r="A5" s="25" t="s">
        <v>32</v>
      </c>
    </row>
    <row r="6" spans="1:5" hidden="1" outlineLevel="1" x14ac:dyDescent="0.25">
      <c r="A6" s="25"/>
      <c r="B6" t="s">
        <v>33</v>
      </c>
    </row>
    <row r="7" spans="1:5" hidden="1" outlineLevel="1" x14ac:dyDescent="0.25">
      <c r="A7" s="25"/>
      <c r="B7" t="s">
        <v>34</v>
      </c>
    </row>
    <row r="8" spans="1:5" hidden="1" outlineLevel="1" x14ac:dyDescent="0.25">
      <c r="A8" s="25"/>
      <c r="B8" t="s">
        <v>35</v>
      </c>
    </row>
    <row r="9" spans="1:5" collapsed="1" x14ac:dyDescent="0.25">
      <c r="A9" s="25" t="s">
        <v>36</v>
      </c>
    </row>
    <row r="10" spans="1:5" hidden="1" outlineLevel="1" x14ac:dyDescent="0.25">
      <c r="B10" t="s">
        <v>37</v>
      </c>
    </row>
    <row r="11" spans="1:5" hidden="1" outlineLevel="1" x14ac:dyDescent="0.25">
      <c r="B11" t="s">
        <v>38</v>
      </c>
    </row>
    <row r="12" spans="1:5" hidden="1" outlineLevel="1" x14ac:dyDescent="0.25">
      <c r="B12" t="s">
        <v>39</v>
      </c>
    </row>
    <row r="13" spans="1:5" collapsed="1" x14ac:dyDescent="0.25"/>
    <row r="14" spans="1:5" ht="15.75" thickBot="1" x14ac:dyDescent="0.3">
      <c r="A14" t="s">
        <v>40</v>
      </c>
    </row>
    <row r="15" spans="1:5" ht="15.75" thickBot="1" x14ac:dyDescent="0.3">
      <c r="B15" s="34" t="s">
        <v>41</v>
      </c>
      <c r="C15" s="34" t="s">
        <v>42</v>
      </c>
      <c r="D15" s="34" t="s">
        <v>43</v>
      </c>
      <c r="E15" s="34" t="s">
        <v>44</v>
      </c>
    </row>
    <row r="16" spans="1:5" ht="15.75" thickBot="1" x14ac:dyDescent="0.3">
      <c r="B16" s="33" t="s">
        <v>52</v>
      </c>
      <c r="C16" s="33" t="s">
        <v>6</v>
      </c>
      <c r="D16" s="36">
        <v>20000</v>
      </c>
      <c r="E16" s="36">
        <v>20000</v>
      </c>
    </row>
    <row r="19" spans="1:7" ht="15.75" thickBot="1" x14ac:dyDescent="0.3">
      <c r="A19" t="s">
        <v>45</v>
      </c>
    </row>
    <row r="20" spans="1:7" ht="15.75" thickBot="1" x14ac:dyDescent="0.3">
      <c r="B20" s="34" t="s">
        <v>41</v>
      </c>
      <c r="C20" s="34" t="s">
        <v>42</v>
      </c>
      <c r="D20" s="34" t="s">
        <v>43</v>
      </c>
      <c r="E20" s="34" t="s">
        <v>44</v>
      </c>
      <c r="F20" s="34" t="s">
        <v>46</v>
      </c>
    </row>
    <row r="21" spans="1:7" x14ac:dyDescent="0.25">
      <c r="B21" s="35" t="s">
        <v>53</v>
      </c>
      <c r="C21" s="35" t="s">
        <v>2</v>
      </c>
      <c r="D21" s="37">
        <v>21463.414634146342</v>
      </c>
      <c r="E21" s="37">
        <v>21463.414634146342</v>
      </c>
      <c r="F21" s="35" t="s">
        <v>54</v>
      </c>
    </row>
    <row r="22" spans="1:7" ht="15.75" thickBot="1" x14ac:dyDescent="0.3">
      <c r="B22" s="33" t="s">
        <v>55</v>
      </c>
      <c r="C22" s="33" t="s">
        <v>1</v>
      </c>
      <c r="D22" s="38">
        <v>0.1</v>
      </c>
      <c r="E22" s="38">
        <v>0.1</v>
      </c>
      <c r="F22" s="33" t="s">
        <v>54</v>
      </c>
    </row>
    <row r="25" spans="1:7" ht="15.75" thickBot="1" x14ac:dyDescent="0.3">
      <c r="A25" t="s">
        <v>47</v>
      </c>
    </row>
    <row r="26" spans="1:7" ht="15.75" thickBot="1" x14ac:dyDescent="0.3">
      <c r="B26" s="34" t="s">
        <v>41</v>
      </c>
      <c r="C26" s="34" t="s">
        <v>42</v>
      </c>
      <c r="D26" s="34" t="s">
        <v>48</v>
      </c>
      <c r="E26" s="34" t="s">
        <v>49</v>
      </c>
      <c r="F26" s="34" t="s">
        <v>50</v>
      </c>
      <c r="G26" s="34" t="s">
        <v>51</v>
      </c>
    </row>
    <row r="27" spans="1:7" x14ac:dyDescent="0.25">
      <c r="B27" s="35" t="s">
        <v>52</v>
      </c>
      <c r="C27" s="35" t="s">
        <v>6</v>
      </c>
      <c r="D27" s="39">
        <v>20000</v>
      </c>
      <c r="E27" s="35" t="s">
        <v>56</v>
      </c>
      <c r="F27" s="35" t="s">
        <v>57</v>
      </c>
      <c r="G27" s="35">
        <v>0</v>
      </c>
    </row>
    <row r="28" spans="1:7" x14ac:dyDescent="0.25">
      <c r="B28" s="35" t="s">
        <v>53</v>
      </c>
      <c r="C28" s="35" t="s">
        <v>2</v>
      </c>
      <c r="D28" s="37">
        <v>21463.414634146342</v>
      </c>
      <c r="E28" s="35" t="s">
        <v>58</v>
      </c>
      <c r="F28" s="35" t="s">
        <v>59</v>
      </c>
      <c r="G28" s="35">
        <v>18536.585365853658</v>
      </c>
    </row>
    <row r="29" spans="1:7" ht="15.75" thickBot="1" x14ac:dyDescent="0.3">
      <c r="B29" s="33" t="s">
        <v>55</v>
      </c>
      <c r="C29" s="33" t="s">
        <v>1</v>
      </c>
      <c r="D29" s="38">
        <v>0.1</v>
      </c>
      <c r="E29" s="33" t="s">
        <v>60</v>
      </c>
      <c r="F29" s="33" t="s">
        <v>57</v>
      </c>
      <c r="G29" s="33">
        <v>0</v>
      </c>
    </row>
  </sheetData>
  <pageMargins left="0.7" right="0.7" top="0.75" bottom="0.75" header="0.3" footer="0.3"/>
  <pageSetup orientation="portrait" r:id="rId1"/>
  <headerFooter>
    <oddFooter>&amp;Lyour name&amp;Csheet name code&amp;Rfile name code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Layout" topLeftCell="H35" zoomScaleNormal="100" workbookViewId="0">
      <selection activeCell="N44" sqref="N44"/>
    </sheetView>
  </sheetViews>
  <sheetFormatPr defaultRowHeight="15" x14ac:dyDescent="0.25"/>
  <cols>
    <col min="1" max="1" width="23.5703125" customWidth="1"/>
    <col min="2" max="2" width="12.28515625" bestFit="1" customWidth="1"/>
    <col min="4" max="4" width="3.5703125" customWidth="1"/>
    <col min="6" max="6" width="12.5703125" bestFit="1" customWidth="1"/>
    <col min="7" max="7" width="11.5703125" bestFit="1" customWidth="1"/>
    <col min="8" max="8" width="8.7109375" customWidth="1"/>
    <col min="10" max="11" width="11.5703125" bestFit="1" customWidth="1"/>
    <col min="12" max="16" width="11.7109375" bestFit="1" customWidth="1"/>
  </cols>
  <sheetData>
    <row r="1" spans="1:16" ht="33.75" x14ac:dyDescent="0.5">
      <c r="A1" s="6" t="s">
        <v>0</v>
      </c>
    </row>
    <row r="3" spans="1:16" ht="20.25" thickBot="1" x14ac:dyDescent="0.35">
      <c r="A3" s="1" t="s">
        <v>3</v>
      </c>
      <c r="B3" s="1"/>
      <c r="C3" s="1"/>
      <c r="D3" s="3"/>
      <c r="E3" s="14" t="s">
        <v>1</v>
      </c>
      <c r="F3" s="22" t="s">
        <v>5</v>
      </c>
      <c r="G3" s="22" t="s">
        <v>6</v>
      </c>
      <c r="I3" s="14" t="s">
        <v>1</v>
      </c>
      <c r="J3" s="26">
        <v>10000</v>
      </c>
      <c r="K3" s="26">
        <v>15000</v>
      </c>
      <c r="L3" s="26">
        <v>20000</v>
      </c>
      <c r="M3" s="26">
        <v>25000</v>
      </c>
      <c r="N3" s="26">
        <v>30000</v>
      </c>
      <c r="O3" s="26">
        <v>35000</v>
      </c>
      <c r="P3" s="26">
        <v>40000</v>
      </c>
    </row>
    <row r="4" spans="1:16" ht="15.75" thickTop="1" x14ac:dyDescent="0.25">
      <c r="A4" t="s">
        <v>2</v>
      </c>
      <c r="B4">
        <v>21463.414634146298</v>
      </c>
      <c r="D4" s="2"/>
      <c r="E4" s="20">
        <v>0.02</v>
      </c>
      <c r="F4" s="23">
        <v>2500</v>
      </c>
      <c r="G4" s="23">
        <v>50</v>
      </c>
      <c r="H4" s="21"/>
      <c r="I4" s="20">
        <v>0.02</v>
      </c>
      <c r="J4" s="23">
        <v>50</v>
      </c>
      <c r="K4" s="27">
        <v>1075</v>
      </c>
      <c r="L4" s="27">
        <v>2100</v>
      </c>
      <c r="M4" s="27">
        <v>3125</v>
      </c>
      <c r="N4" s="27">
        <v>4150</v>
      </c>
      <c r="O4" s="27">
        <v>5175</v>
      </c>
      <c r="P4" s="27">
        <v>6200</v>
      </c>
    </row>
    <row r="5" spans="1:16" x14ac:dyDescent="0.25">
      <c r="A5" s="2" t="s">
        <v>1</v>
      </c>
      <c r="B5" s="5">
        <v>0.1</v>
      </c>
      <c r="C5" s="2"/>
      <c r="D5" s="2"/>
      <c r="E5" s="20">
        <v>2.5000000000000001E-2</v>
      </c>
      <c r="F5" s="23">
        <v>3125</v>
      </c>
      <c r="G5" s="23">
        <v>562</v>
      </c>
      <c r="H5" s="13"/>
      <c r="I5" s="20">
        <v>2.5000000000000001E-2</v>
      </c>
      <c r="J5" s="23">
        <v>562</v>
      </c>
      <c r="K5" s="27">
        <v>1843.73</v>
      </c>
      <c r="L5" s="27">
        <v>3125</v>
      </c>
      <c r="M5" s="27">
        <v>4406.25</v>
      </c>
      <c r="N5" s="27">
        <v>5687.5</v>
      </c>
      <c r="O5" s="27">
        <v>6968.75</v>
      </c>
      <c r="P5" s="27">
        <v>8250</v>
      </c>
    </row>
    <row r="6" spans="1:16" x14ac:dyDescent="0.25">
      <c r="A6" s="2"/>
      <c r="B6" s="2"/>
      <c r="C6" s="2"/>
      <c r="D6" s="2"/>
      <c r="E6" s="20">
        <v>0.03</v>
      </c>
      <c r="F6" s="23">
        <v>3750</v>
      </c>
      <c r="G6" s="23">
        <v>1075</v>
      </c>
      <c r="H6" s="13"/>
      <c r="I6" s="20">
        <v>0.03</v>
      </c>
      <c r="J6" s="23">
        <v>1075</v>
      </c>
      <c r="K6" s="27">
        <v>2614.5</v>
      </c>
      <c r="L6" s="27">
        <v>4150</v>
      </c>
      <c r="M6" s="27">
        <v>5687.5</v>
      </c>
      <c r="N6" s="27">
        <v>7225</v>
      </c>
      <c r="O6" s="27">
        <v>8762.5</v>
      </c>
      <c r="P6" s="27">
        <v>10300</v>
      </c>
    </row>
    <row r="7" spans="1:16" ht="20.25" thickBot="1" x14ac:dyDescent="0.35">
      <c r="A7" s="1" t="s">
        <v>7</v>
      </c>
      <c r="B7" s="1"/>
      <c r="C7" s="1"/>
      <c r="D7" s="3"/>
      <c r="E7" s="20">
        <v>3.5000000000000003E-2</v>
      </c>
      <c r="F7" s="24">
        <v>4375</v>
      </c>
      <c r="G7" s="24">
        <v>1584.5</v>
      </c>
      <c r="H7" s="13"/>
      <c r="I7" s="20">
        <v>3.5000000000000003E-2</v>
      </c>
      <c r="J7" s="24">
        <v>1584.5</v>
      </c>
      <c r="K7" s="27">
        <v>3381.25</v>
      </c>
      <c r="L7" s="27">
        <v>5175</v>
      </c>
      <c r="M7" s="27">
        <v>6968.75</v>
      </c>
      <c r="N7" s="27">
        <v>8762.5</v>
      </c>
      <c r="O7" s="27">
        <v>10556.25</v>
      </c>
      <c r="P7" s="27">
        <v>12350</v>
      </c>
    </row>
    <row r="8" spans="1:16" ht="15.75" thickTop="1" x14ac:dyDescent="0.25">
      <c r="A8" t="s">
        <v>4</v>
      </c>
      <c r="B8" s="4">
        <v>2000</v>
      </c>
      <c r="D8" s="2"/>
      <c r="E8" s="20">
        <v>0.04</v>
      </c>
      <c r="F8" s="24">
        <v>5000</v>
      </c>
      <c r="G8" s="24">
        <v>2100</v>
      </c>
      <c r="H8" s="13"/>
      <c r="I8" s="20">
        <v>0.04</v>
      </c>
      <c r="J8" s="24">
        <v>2100</v>
      </c>
      <c r="K8" s="27">
        <v>4150</v>
      </c>
      <c r="L8" s="27">
        <v>6200</v>
      </c>
      <c r="M8" s="27">
        <v>8250</v>
      </c>
      <c r="N8" s="27">
        <v>10300</v>
      </c>
      <c r="O8" s="27">
        <v>12350</v>
      </c>
      <c r="P8" s="27">
        <v>14400</v>
      </c>
    </row>
    <row r="9" spans="1:16" x14ac:dyDescent="0.25">
      <c r="A9" t="s">
        <v>10</v>
      </c>
      <c r="B9" s="7">
        <v>2.25</v>
      </c>
      <c r="C9" s="2"/>
      <c r="D9" s="2"/>
      <c r="E9" s="20">
        <v>4.4999999999999998E-2</v>
      </c>
      <c r="F9" s="24">
        <v>5625</v>
      </c>
      <c r="G9" s="24">
        <v>2612.5</v>
      </c>
      <c r="H9" s="13"/>
      <c r="I9" s="20">
        <v>4.4999999999999998E-2</v>
      </c>
      <c r="J9" s="24">
        <v>2612.5</v>
      </c>
      <c r="K9" s="27">
        <v>4918.75</v>
      </c>
      <c r="L9" s="27">
        <v>7225</v>
      </c>
      <c r="M9" s="27">
        <v>9531.25</v>
      </c>
      <c r="N9" s="27">
        <v>11837.5</v>
      </c>
      <c r="O9" s="27">
        <v>14143.75</v>
      </c>
      <c r="P9" s="27">
        <v>16450</v>
      </c>
    </row>
    <row r="10" spans="1:16" x14ac:dyDescent="0.25">
      <c r="A10" t="s">
        <v>8</v>
      </c>
      <c r="B10" s="2">
        <f>B4*B5</f>
        <v>2146.3414634146297</v>
      </c>
      <c r="C10" s="2"/>
      <c r="D10" s="2"/>
      <c r="E10" s="20">
        <v>0.05</v>
      </c>
      <c r="F10" s="24">
        <v>6250</v>
      </c>
      <c r="G10" s="24">
        <v>3125</v>
      </c>
      <c r="H10" s="13"/>
      <c r="I10" s="20">
        <v>0.05</v>
      </c>
      <c r="J10" s="24">
        <v>3125</v>
      </c>
      <c r="K10" s="27">
        <v>5687.5</v>
      </c>
      <c r="L10" s="27">
        <v>8250</v>
      </c>
      <c r="M10" s="27">
        <v>10812.5</v>
      </c>
      <c r="N10" s="27">
        <v>13375</v>
      </c>
      <c r="O10" s="27">
        <v>15937.5</v>
      </c>
      <c r="P10" s="27">
        <v>18500</v>
      </c>
    </row>
    <row r="11" spans="1:16" x14ac:dyDescent="0.25">
      <c r="A11" t="s">
        <v>9</v>
      </c>
      <c r="B11" s="7">
        <v>12.5</v>
      </c>
      <c r="D11" s="2"/>
      <c r="E11" s="20">
        <v>5.5E-2</v>
      </c>
      <c r="F11" s="24">
        <v>6875</v>
      </c>
      <c r="G11" s="24">
        <v>3637.5</v>
      </c>
      <c r="H11" s="13"/>
      <c r="I11" s="20">
        <v>5.5E-2</v>
      </c>
      <c r="J11" s="24">
        <v>3637.5</v>
      </c>
      <c r="K11" s="27">
        <v>6456.25</v>
      </c>
      <c r="L11" s="27">
        <v>9275</v>
      </c>
      <c r="M11" s="27">
        <v>12093.75</v>
      </c>
      <c r="N11" s="27">
        <v>14912.5</v>
      </c>
      <c r="O11" s="27">
        <v>17731.25</v>
      </c>
      <c r="P11" s="27">
        <v>20550</v>
      </c>
    </row>
    <row r="12" spans="1:16" x14ac:dyDescent="0.25">
      <c r="A12" t="s">
        <v>5</v>
      </c>
      <c r="B12" s="4">
        <f>Total_Clicks*Profit_Per_Click</f>
        <v>26829.268292682871</v>
      </c>
      <c r="E12" s="20">
        <v>0.06</v>
      </c>
      <c r="F12" s="24">
        <v>7500</v>
      </c>
      <c r="G12" s="24">
        <v>4150</v>
      </c>
      <c r="H12" s="13"/>
      <c r="I12" s="20">
        <v>0.06</v>
      </c>
      <c r="J12" s="24">
        <v>4150</v>
      </c>
      <c r="K12" s="27">
        <v>7225</v>
      </c>
      <c r="L12" s="27">
        <v>10300</v>
      </c>
      <c r="M12" s="27">
        <v>13375</v>
      </c>
      <c r="N12" s="27">
        <v>16450</v>
      </c>
      <c r="O12" s="27">
        <v>19525</v>
      </c>
      <c r="P12" s="27">
        <v>22600</v>
      </c>
    </row>
    <row r="13" spans="1:16" x14ac:dyDescent="0.25">
      <c r="A13" t="s">
        <v>6</v>
      </c>
      <c r="B13" s="4">
        <f>Gross_Profit-Design_Fee2021-Total_Clicks*Cost_Per_Ad</f>
        <v>19999.999999999956</v>
      </c>
      <c r="E13" s="20">
        <v>6.5000000000000002E-2</v>
      </c>
      <c r="F13" s="24">
        <v>8125</v>
      </c>
      <c r="G13" s="24">
        <v>4662.5</v>
      </c>
      <c r="H13" s="13"/>
      <c r="I13" s="20">
        <v>6.5000000000000002E-2</v>
      </c>
      <c r="J13" s="24">
        <v>4662.5</v>
      </c>
      <c r="K13" s="27">
        <v>7993.75</v>
      </c>
      <c r="L13" s="27">
        <v>11325</v>
      </c>
      <c r="M13" s="27">
        <v>14656.25</v>
      </c>
      <c r="N13" s="27">
        <v>17987.5</v>
      </c>
      <c r="O13" s="27">
        <v>21318.75</v>
      </c>
      <c r="P13" s="27">
        <v>24650</v>
      </c>
    </row>
    <row r="14" spans="1:16" x14ac:dyDescent="0.25">
      <c r="B14" s="4"/>
      <c r="F14" s="29"/>
      <c r="G14" s="29"/>
      <c r="H14" s="13"/>
      <c r="J14" s="29"/>
      <c r="K14" s="29"/>
      <c r="L14" s="29"/>
      <c r="M14" s="29"/>
      <c r="N14" s="29"/>
      <c r="O14" s="29"/>
      <c r="P14" s="29"/>
    </row>
    <row r="15" spans="1:16" ht="20.25" thickBot="1" x14ac:dyDescent="0.35">
      <c r="A15" s="1" t="s">
        <v>25</v>
      </c>
      <c r="B15" s="1"/>
      <c r="C15" s="1"/>
      <c r="F15" s="22" t="s">
        <v>5</v>
      </c>
      <c r="G15" s="22" t="s">
        <v>6</v>
      </c>
    </row>
    <row r="16" spans="1:16" ht="15.75" thickTop="1" x14ac:dyDescent="0.25">
      <c r="A16" t="s">
        <v>2</v>
      </c>
      <c r="B16">
        <v>40000</v>
      </c>
      <c r="F16" s="30">
        <v>32500</v>
      </c>
      <c r="G16" s="30">
        <v>24650</v>
      </c>
    </row>
    <row r="17" spans="1:7" x14ac:dyDescent="0.25">
      <c r="A17" t="s">
        <v>1</v>
      </c>
      <c r="B17" s="28">
        <v>6.5000000000000002E-2</v>
      </c>
    </row>
    <row r="18" spans="1:7" ht="20.25" thickBot="1" x14ac:dyDescent="0.35">
      <c r="A18" s="1" t="s">
        <v>26</v>
      </c>
      <c r="B18" s="1"/>
      <c r="C18" s="1"/>
      <c r="F18" s="22" t="s">
        <v>5</v>
      </c>
      <c r="G18" s="22" t="s">
        <v>6</v>
      </c>
    </row>
    <row r="19" spans="1:7" ht="15.75" thickTop="1" x14ac:dyDescent="0.25">
      <c r="A19" t="s">
        <v>2</v>
      </c>
      <c r="B19">
        <v>10000</v>
      </c>
      <c r="F19" s="31">
        <v>1250</v>
      </c>
      <c r="G19" s="31">
        <v>-975</v>
      </c>
    </row>
    <row r="20" spans="1:7" x14ac:dyDescent="0.25">
      <c r="A20" t="s">
        <v>1</v>
      </c>
      <c r="B20" s="28">
        <v>0.01</v>
      </c>
    </row>
    <row r="21" spans="1:7" ht="20.25" thickBot="1" x14ac:dyDescent="0.35">
      <c r="A21" s="1" t="s">
        <v>27</v>
      </c>
      <c r="B21" s="1"/>
      <c r="C21" s="1"/>
      <c r="F21" s="22" t="s">
        <v>5</v>
      </c>
      <c r="G21" s="22" t="s">
        <v>6</v>
      </c>
    </row>
    <row r="22" spans="1:7" ht="15.75" thickTop="1" x14ac:dyDescent="0.25">
      <c r="A22" t="s">
        <v>2</v>
      </c>
      <c r="B22">
        <v>10000</v>
      </c>
      <c r="F22" s="32">
        <v>8537.5</v>
      </c>
      <c r="G22" s="32">
        <v>5000.75</v>
      </c>
    </row>
    <row r="23" spans="1:7" x14ac:dyDescent="0.25">
      <c r="A23" t="s">
        <v>1</v>
      </c>
      <c r="B23" s="28">
        <v>6.83E-2</v>
      </c>
    </row>
  </sheetData>
  <pageMargins left="0.7" right="0.7" top="0.75" bottom="0.75" header="0.3" footer="0.3"/>
  <pageSetup orientation="portrait" r:id="rId1"/>
  <headerFooter>
    <oddFooter>&amp;Lyour name&amp;Csheet name code&amp;Rfile name code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Direct Marketing</vt:lpstr>
      <vt:lpstr>Q&amp;A</vt:lpstr>
      <vt:lpstr>Answer Report 1</vt:lpstr>
      <vt:lpstr>Range Names</vt:lpstr>
      <vt:lpstr>Cost_Per_Ad</vt:lpstr>
      <vt:lpstr>Design_Fee2021</vt:lpstr>
      <vt:lpstr>Gross_Profit</vt:lpstr>
      <vt:lpstr>Profit_Per_Click</vt:lpstr>
      <vt:lpstr>Total_Clicks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Lasbon Wahonya</cp:lastModifiedBy>
  <dcterms:created xsi:type="dcterms:W3CDTF">2018-05-23T21:27:29Z</dcterms:created>
  <dcterms:modified xsi:type="dcterms:W3CDTF">2020-10-22T13:56:51Z</dcterms:modified>
</cp:coreProperties>
</file>