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ocuments\"/>
    </mc:Choice>
  </mc:AlternateContent>
  <bookViews>
    <workbookView xWindow="0" yWindow="0" windowWidth="20490" windowHeight="7755" activeTab="3"/>
  </bookViews>
  <sheets>
    <sheet name="Shareholder's Equity " sheetId="1" r:id="rId1"/>
    <sheet name="Debt VS Equity " sheetId="2" r:id="rId2"/>
    <sheet name="Ratio Analysis " sheetId="3" r:id="rId3"/>
    <sheet name="Stock price performance " sheetId="4" r:id="rId4"/>
  </sheets>
  <calcPr calcId="152511"/>
</workbook>
</file>

<file path=xl/calcChain.xml><?xml version="1.0" encoding="utf-8"?>
<calcChain xmlns="http://schemas.openxmlformats.org/spreadsheetml/2006/main">
  <c r="C14" i="3" l="1"/>
  <c r="B14" i="3"/>
  <c r="C8" i="3"/>
  <c r="D8" i="3"/>
  <c r="B8" i="3"/>
  <c r="C8" i="2"/>
  <c r="C2" i="3" s="1"/>
  <c r="C4" i="2"/>
  <c r="B4" i="2"/>
  <c r="B8" i="2" s="1"/>
  <c r="B2" i="3" s="1"/>
</calcChain>
</file>

<file path=xl/sharedStrings.xml><?xml version="1.0" encoding="utf-8"?>
<sst xmlns="http://schemas.openxmlformats.org/spreadsheetml/2006/main" count="55" uniqueCount="40">
  <si>
    <t>Total Shareholders' Equity</t>
  </si>
  <si>
    <t>Feb. 02, 2019</t>
  </si>
  <si>
    <t>Feb. 03, 2018</t>
  </si>
  <si>
    <t xml:space="preserve">FY2018 </t>
  </si>
  <si>
    <t>Issuance of $45 million of common stock, primarily related to the exercise of stock options</t>
  </si>
  <si>
    <t>Common Stock, $.01 par value per share</t>
  </si>
  <si>
    <t xml:space="preserve">307,800,430 shares outstanding as on 2nd March 2019 </t>
  </si>
  <si>
    <t>The authorized shares of the Company consist of 125 million shares of preferred stock (“Preferred Stock”), par value of $.01 per share, with no shares issued, and 1,000 million shares of common stock, par value of $.01 per share, with 333.6 million shares of common stock issued and 307.5 million shares of common stock outstanding at February 2, 2019, and with 333.6 million shares of common stock issued and 304.8 million shares of common stock outstanding at February 3, 2018 (with shares held in the Company’s treasury being treated as issued, but not outstanding)</t>
  </si>
  <si>
    <t>Common Stock Issued</t>
  </si>
  <si>
    <t>Deferred Compensation Plans</t>
  </si>
  <si>
    <t xml:space="preserve">Other </t>
  </si>
  <si>
    <t xml:space="preserve">Total </t>
  </si>
  <si>
    <t xml:space="preserve">Common stock Outstanding </t>
  </si>
  <si>
    <t xml:space="preserve">Treasury Stock </t>
  </si>
  <si>
    <t>Balance at February 3, 2018.............</t>
  </si>
  <si>
    <t>Stock issued under stock plans.........</t>
  </si>
  <si>
    <t>Stock repurchases</t>
  </si>
  <si>
    <t>Other..........................................</t>
  </si>
  <si>
    <t>Balance at February 2, 2019............</t>
  </si>
  <si>
    <t xml:space="preserve">Deferred compensation plan distributions </t>
  </si>
  <si>
    <t>Short-term debt</t>
  </si>
  <si>
    <t>Long-Term Debt</t>
  </si>
  <si>
    <t>USD ($) $ in Millions</t>
  </si>
  <si>
    <t>Shareholders' Equity:</t>
  </si>
  <si>
    <t>Common stock (307.5 and 304.8 shares outstanding)</t>
  </si>
  <si>
    <t>Additional paid-in capital</t>
  </si>
  <si>
    <t>Accumulated equity</t>
  </si>
  <si>
    <t>Treasury stock</t>
  </si>
  <si>
    <t>Accumulated other comprehensive loss</t>
  </si>
  <si>
    <t>Total Macy's, Inc. Shareholders' Equity</t>
  </si>
  <si>
    <t>Noncontrolling interest</t>
  </si>
  <si>
    <t xml:space="preserve">Total Debt </t>
  </si>
  <si>
    <t xml:space="preserve">Debt to Equity Ratio </t>
  </si>
  <si>
    <t xml:space="preserve">Reduction in the long term debt over here and the addition of the net income to the equity has helped to bring down the Debt to Equity Ratio of the company. </t>
  </si>
  <si>
    <t>Jan. 28, 2017</t>
  </si>
  <si>
    <t>Interest expense</t>
  </si>
  <si>
    <t xml:space="preserve">Time Interest Earned </t>
  </si>
  <si>
    <t>EBIT</t>
  </si>
  <si>
    <t>Total Liabilities and Shareholders' Equity</t>
  </si>
  <si>
    <t xml:space="preserve">Debt Ratio (Debt / Total Assets)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</si>
</sst>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7">
    <font>
      <sz val="11"/>
      <color theme="1"/>
      <name val="Calibri"/>
      <family val="2"/>
      <scheme val="minor"/>
    </font>
    <font>
      <sz val="11"/>
      <color theme="1"/>
      <name val="Calibri"/>
      <family val="2"/>
      <scheme val="minor"/>
    </font>
    <font>
      <b/>
      <sz val="11"/>
      <color theme="1"/>
      <name val="Calibri"/>
      <family val="2"/>
      <scheme val="minor"/>
    </font>
    <font>
      <sz val="11"/>
      <name val="Calibri"/>
    </font>
    <font>
      <b/>
      <sz val="11"/>
      <name val="Calibri"/>
      <family val="2"/>
    </font>
    <font>
      <sz val="11"/>
      <name val="Calibri"/>
      <family val="2"/>
    </font>
    <font>
      <sz val="11"/>
      <color rgb="FF006100"/>
      <name val="Calibri"/>
      <family val="2"/>
      <scheme val="minor"/>
    </font>
  </fonts>
  <fills count="3">
    <fill>
      <patternFill patternType="none"/>
    </fill>
    <fill>
      <patternFill patternType="gray125"/>
    </fill>
    <fill>
      <patternFill patternType="solid">
        <fgColor rgb="FFC6EFCE"/>
      </patternFill>
    </fill>
  </fills>
  <borders count="2">
    <border>
      <left/>
      <right/>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0">
    <xf numFmtId="0" fontId="0" fillId="0" borderId="0" xfId="0"/>
    <xf numFmtId="37" fontId="3" fillId="0" borderId="0" xfId="0" applyNumberFormat="1" applyFont="1" applyAlignment="1">
      <alignment horizontal="right" vertical="top"/>
    </xf>
    <xf numFmtId="0" fontId="4" fillId="0" borderId="0" xfId="0" applyFont="1" applyAlignment="1">
      <alignment vertical="top" wrapText="1"/>
    </xf>
    <xf numFmtId="0" fontId="4" fillId="0" borderId="0" xfId="0" applyFont="1" applyAlignment="1">
      <alignment horizontal="center" vertical="center" wrapText="1"/>
    </xf>
    <xf numFmtId="0" fontId="2" fillId="0" borderId="0" xfId="0" applyFont="1"/>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5" fillId="0" borderId="0" xfId="0" applyFont="1" applyAlignment="1">
      <alignment vertical="top" wrapText="1"/>
    </xf>
    <xf numFmtId="37" fontId="5" fillId="0" borderId="0" xfId="0" applyNumberFormat="1" applyFont="1" applyAlignment="1">
      <alignment horizontal="right" vertical="top"/>
    </xf>
    <xf numFmtId="37" fontId="0" fillId="0" borderId="0" xfId="0" applyNumberFormat="1"/>
    <xf numFmtId="164" fontId="0" fillId="0" borderId="0" xfId="1" applyFont="1"/>
    <xf numFmtId="0" fontId="3" fillId="0" borderId="0" xfId="0" applyFont="1" applyAlignment="1">
      <alignment vertical="top" wrapText="1"/>
    </xf>
    <xf numFmtId="164" fontId="6" fillId="2" borderId="0" xfId="1" applyFont="1" applyFill="1"/>
    <xf numFmtId="1" fontId="3" fillId="0" borderId="0" xfId="0" applyNumberFormat="1" applyFont="1" applyAlignment="1">
      <alignment horizontal="right" vertical="top"/>
    </xf>
    <xf numFmtId="10" fontId="0" fillId="0" borderId="0" xfId="2" applyNumberFormat="1" applyFont="1"/>
    <xf numFmtId="0" fontId="0" fillId="0" borderId="0" xfId="0" applyAlignment="1">
      <alignment horizontal="center" wrapText="1"/>
    </xf>
    <xf numFmtId="0" fontId="2" fillId="0" borderId="1" xfId="0" applyFont="1" applyBorder="1" applyAlignment="1">
      <alignment horizont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311150</xdr:colOff>
      <xdr:row>26</xdr:row>
      <xdr:rowOff>107950</xdr:rowOff>
    </xdr:to>
    <xdr:pic>
      <xdr:nvPicPr>
        <xdr:cNvPr id="3073"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11283950" cy="489585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A34" sqref="A34:C34"/>
    </sheetView>
  </sheetViews>
  <sheetFormatPr defaultRowHeight="15"/>
  <cols>
    <col min="1" max="1" width="41.42578125" customWidth="1"/>
    <col min="2" max="2" width="14.42578125" customWidth="1"/>
    <col min="3" max="3" width="13.28515625" customWidth="1"/>
    <col min="6" max="6" width="11" customWidth="1"/>
  </cols>
  <sheetData>
    <row r="1" spans="1:13">
      <c r="B1" s="3" t="s">
        <v>1</v>
      </c>
      <c r="C1" s="3" t="s">
        <v>2</v>
      </c>
    </row>
    <row r="2" spans="1:13">
      <c r="A2" s="2" t="s">
        <v>0</v>
      </c>
      <c r="B2" s="1">
        <v>6436</v>
      </c>
      <c r="C2" s="1">
        <v>5733</v>
      </c>
    </row>
    <row r="4" spans="1:13">
      <c r="A4" s="4" t="s">
        <v>3</v>
      </c>
      <c r="B4" t="s">
        <v>4</v>
      </c>
    </row>
    <row r="7" spans="1:13">
      <c r="A7" t="s">
        <v>5</v>
      </c>
      <c r="B7" t="s">
        <v>6</v>
      </c>
    </row>
    <row r="9" spans="1:13" ht="14.45" customHeight="1">
      <c r="A9" s="18" t="s">
        <v>7</v>
      </c>
      <c r="B9" s="18"/>
      <c r="C9" s="18"/>
      <c r="D9" s="18"/>
      <c r="E9" s="18"/>
      <c r="F9" s="18"/>
      <c r="G9" s="18"/>
      <c r="H9" s="18"/>
      <c r="I9" s="18"/>
      <c r="J9" s="18"/>
      <c r="K9" s="18"/>
      <c r="L9" s="18"/>
      <c r="M9" s="6"/>
    </row>
    <row r="10" spans="1:13">
      <c r="A10" s="18"/>
      <c r="B10" s="18"/>
      <c r="C10" s="18"/>
      <c r="D10" s="18"/>
      <c r="E10" s="18"/>
      <c r="F10" s="18"/>
      <c r="G10" s="18"/>
      <c r="H10" s="18"/>
      <c r="I10" s="18"/>
      <c r="J10" s="18"/>
      <c r="K10" s="18"/>
      <c r="L10" s="18"/>
      <c r="M10" s="6"/>
    </row>
    <row r="11" spans="1:13">
      <c r="A11" s="18"/>
      <c r="B11" s="18"/>
      <c r="C11" s="18"/>
      <c r="D11" s="18"/>
      <c r="E11" s="18"/>
      <c r="F11" s="18"/>
      <c r="G11" s="18"/>
      <c r="H11" s="18"/>
      <c r="I11" s="18"/>
      <c r="J11" s="18"/>
      <c r="K11" s="18"/>
      <c r="L11" s="18"/>
      <c r="M11" s="6"/>
    </row>
    <row r="12" spans="1:13">
      <c r="A12" s="18"/>
      <c r="B12" s="18"/>
      <c r="C12" s="18"/>
      <c r="D12" s="18"/>
      <c r="E12" s="18"/>
      <c r="F12" s="18"/>
      <c r="G12" s="18"/>
      <c r="H12" s="18"/>
      <c r="I12" s="18"/>
      <c r="J12" s="18"/>
      <c r="K12" s="18"/>
      <c r="L12" s="18"/>
      <c r="M12" s="6"/>
    </row>
    <row r="13" spans="1:13">
      <c r="A13" s="7"/>
      <c r="B13" s="7"/>
      <c r="C13" s="7"/>
      <c r="D13" s="7"/>
      <c r="E13" s="7"/>
      <c r="F13" s="7"/>
      <c r="G13" s="7"/>
      <c r="H13" s="7"/>
      <c r="I13" s="7"/>
      <c r="J13" s="7"/>
      <c r="K13" s="7"/>
      <c r="L13" s="7"/>
      <c r="M13" s="6"/>
    </row>
    <row r="14" spans="1:13">
      <c r="A14" s="7"/>
      <c r="B14" s="7"/>
      <c r="C14" s="7"/>
      <c r="D14" s="7"/>
      <c r="E14" s="7"/>
      <c r="F14" s="7"/>
      <c r="G14" s="7"/>
      <c r="H14" s="7"/>
      <c r="I14" s="7"/>
      <c r="J14" s="7"/>
      <c r="K14" s="7"/>
      <c r="L14" s="7"/>
      <c r="M14" s="6"/>
    </row>
    <row r="15" spans="1:13">
      <c r="A15" s="6"/>
      <c r="B15" s="6"/>
      <c r="C15" s="19" t="s">
        <v>13</v>
      </c>
      <c r="D15" s="19"/>
      <c r="E15" s="19"/>
      <c r="F15" s="6"/>
      <c r="G15" s="6"/>
      <c r="H15" s="6"/>
      <c r="I15" s="6"/>
      <c r="J15" s="6"/>
      <c r="K15" s="6"/>
      <c r="L15" s="6"/>
      <c r="M15" s="6"/>
    </row>
    <row r="16" spans="1:13" hidden="1">
      <c r="A16" s="6"/>
      <c r="B16" s="6"/>
      <c r="C16" s="6"/>
      <c r="D16" s="6"/>
      <c r="E16" s="6"/>
      <c r="F16" s="6"/>
      <c r="G16" s="6"/>
      <c r="H16" s="6"/>
      <c r="I16" s="6"/>
      <c r="J16" s="6"/>
      <c r="K16" s="6"/>
      <c r="L16" s="6"/>
      <c r="M16" s="6"/>
    </row>
    <row r="17" spans="1:6" ht="47.45" customHeight="1">
      <c r="B17" s="8" t="s">
        <v>8</v>
      </c>
      <c r="C17" s="8" t="s">
        <v>9</v>
      </c>
      <c r="D17" s="9" t="s">
        <v>10</v>
      </c>
      <c r="E17" s="9" t="s">
        <v>11</v>
      </c>
      <c r="F17" s="8" t="s">
        <v>12</v>
      </c>
    </row>
    <row r="18" spans="1:6">
      <c r="A18" t="s">
        <v>14</v>
      </c>
      <c r="B18" s="5">
        <v>333606</v>
      </c>
      <c r="C18" s="5">
        <v>-946</v>
      </c>
      <c r="D18" s="5">
        <v>-27895</v>
      </c>
      <c r="E18" s="5">
        <v>-28841</v>
      </c>
      <c r="F18" s="5">
        <v>304765</v>
      </c>
    </row>
    <row r="19" spans="1:6">
      <c r="A19" t="s">
        <v>15</v>
      </c>
      <c r="B19" s="5"/>
      <c r="C19" s="5">
        <v>-106</v>
      </c>
      <c r="D19" s="5">
        <v>2756</v>
      </c>
      <c r="E19" s="5">
        <v>2650</v>
      </c>
      <c r="F19" s="5">
        <v>2650</v>
      </c>
    </row>
    <row r="20" spans="1:6">
      <c r="A20" t="s">
        <v>16</v>
      </c>
      <c r="B20" s="5"/>
      <c r="C20" s="5"/>
      <c r="D20" s="5"/>
      <c r="E20" s="5"/>
      <c r="F20" s="5"/>
    </row>
    <row r="21" spans="1:6">
      <c r="A21" t="s">
        <v>17</v>
      </c>
      <c r="B21" s="5"/>
      <c r="C21" s="5"/>
      <c r="D21" s="5">
        <v>-6</v>
      </c>
      <c r="E21" s="5">
        <v>-6</v>
      </c>
      <c r="F21" s="5">
        <v>-6</v>
      </c>
    </row>
    <row r="22" spans="1:6">
      <c r="A22" t="s">
        <v>19</v>
      </c>
      <c r="B22" s="5"/>
      <c r="C22" s="5">
        <v>111</v>
      </c>
      <c r="D22" s="5"/>
      <c r="E22" s="5">
        <v>111</v>
      </c>
      <c r="F22" s="5">
        <v>111</v>
      </c>
    </row>
    <row r="23" spans="1:6">
      <c r="A23" t="s">
        <v>18</v>
      </c>
      <c r="B23" s="9">
        <v>333606</v>
      </c>
      <c r="C23" s="9">
        <v>-941</v>
      </c>
      <c r="D23" s="9">
        <v>25145</v>
      </c>
      <c r="E23" s="9">
        <v>-26086</v>
      </c>
      <c r="F23" s="9">
        <v>307520</v>
      </c>
    </row>
    <row r="26" spans="1:6">
      <c r="A26" s="2" t="s">
        <v>23</v>
      </c>
      <c r="B26" s="3" t="s">
        <v>1</v>
      </c>
      <c r="C26" s="3" t="s">
        <v>2</v>
      </c>
    </row>
    <row r="27" spans="1:6" ht="30">
      <c r="A27" s="10" t="s">
        <v>24</v>
      </c>
      <c r="B27" s="11">
        <v>3</v>
      </c>
      <c r="C27" s="11">
        <v>3</v>
      </c>
    </row>
    <row r="28" spans="1:6">
      <c r="A28" s="10" t="s">
        <v>25</v>
      </c>
      <c r="B28" s="11">
        <v>652</v>
      </c>
      <c r="C28" s="11">
        <v>676</v>
      </c>
    </row>
    <row r="29" spans="1:6">
      <c r="A29" s="10" t="s">
        <v>26</v>
      </c>
      <c r="B29" s="11">
        <v>8050</v>
      </c>
      <c r="C29" s="11">
        <v>7246</v>
      </c>
    </row>
    <row r="30" spans="1:6">
      <c r="A30" s="10" t="s">
        <v>27</v>
      </c>
      <c r="B30" s="11">
        <v>-1318</v>
      </c>
      <c r="C30" s="11">
        <v>-1456</v>
      </c>
    </row>
    <row r="31" spans="1:6">
      <c r="A31" s="10" t="s">
        <v>28</v>
      </c>
      <c r="B31" s="11">
        <v>-951</v>
      </c>
      <c r="C31" s="11">
        <v>-724</v>
      </c>
    </row>
    <row r="32" spans="1:6">
      <c r="A32" s="10" t="s">
        <v>29</v>
      </c>
      <c r="B32" s="11">
        <v>6436</v>
      </c>
      <c r="C32" s="11">
        <v>5745</v>
      </c>
    </row>
    <row r="33" spans="1:3">
      <c r="A33" s="10" t="s">
        <v>30</v>
      </c>
      <c r="B33" s="11">
        <v>0</v>
      </c>
      <c r="C33" s="11">
        <v>-12</v>
      </c>
    </row>
    <row r="34" spans="1:3">
      <c r="A34" s="10" t="s">
        <v>0</v>
      </c>
      <c r="B34" s="11">
        <v>6436</v>
      </c>
      <c r="C34" s="11">
        <v>5733</v>
      </c>
    </row>
  </sheetData>
  <mergeCells count="2">
    <mergeCell ref="A9:L12"/>
    <mergeCell ref="C15:E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A4" sqref="A4:C4"/>
    </sheetView>
  </sheetViews>
  <sheetFormatPr defaultRowHeight="15"/>
  <cols>
    <col min="1" max="1" width="27.7109375" customWidth="1"/>
  </cols>
  <sheetData>
    <row r="1" spans="1:5" ht="30">
      <c r="A1" s="4" t="s">
        <v>22</v>
      </c>
      <c r="B1" s="3" t="s">
        <v>1</v>
      </c>
      <c r="C1" s="3" t="s">
        <v>2</v>
      </c>
    </row>
    <row r="2" spans="1:5">
      <c r="A2" s="10" t="s">
        <v>20</v>
      </c>
      <c r="B2" s="11">
        <v>43</v>
      </c>
      <c r="C2" s="11">
        <v>22</v>
      </c>
    </row>
    <row r="3" spans="1:5">
      <c r="A3" s="10" t="s">
        <v>21</v>
      </c>
      <c r="B3" s="11">
        <v>4708</v>
      </c>
      <c r="C3" s="11">
        <v>5861</v>
      </c>
    </row>
    <row r="4" spans="1:5">
      <c r="A4" t="s">
        <v>31</v>
      </c>
      <c r="B4" s="12">
        <f>SUM(B2:B3)</f>
        <v>4751</v>
      </c>
      <c r="C4" s="12">
        <f>SUM(C2:C3)</f>
        <v>5883</v>
      </c>
    </row>
    <row r="6" spans="1:5">
      <c r="A6" s="10" t="s">
        <v>0</v>
      </c>
      <c r="B6" s="11">
        <v>6436</v>
      </c>
      <c r="C6" s="11">
        <v>5733</v>
      </c>
    </row>
    <row r="8" spans="1:5">
      <c r="A8" t="s">
        <v>32</v>
      </c>
      <c r="B8" s="13">
        <f>B4/B6</f>
        <v>0.73819142324425113</v>
      </c>
      <c r="C8" s="13">
        <f>C4/C6</f>
        <v>1.0261643118785977</v>
      </c>
    </row>
    <row r="10" spans="1:5">
      <c r="A10" s="18" t="s">
        <v>33</v>
      </c>
      <c r="B10" s="18"/>
      <c r="C10" s="18"/>
      <c r="D10" s="18"/>
      <c r="E10" s="18"/>
    </row>
    <row r="11" spans="1:5">
      <c r="A11" s="18"/>
      <c r="B11" s="18"/>
      <c r="C11" s="18"/>
      <c r="D11" s="18"/>
      <c r="E11" s="18"/>
    </row>
    <row r="12" spans="1:5">
      <c r="A12" s="18"/>
      <c r="B12" s="18"/>
      <c r="C12" s="18"/>
      <c r="D12" s="18"/>
      <c r="E12" s="18"/>
    </row>
  </sheetData>
  <mergeCells count="1">
    <mergeCell ref="A10:E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F8" sqref="F8"/>
    </sheetView>
  </sheetViews>
  <sheetFormatPr defaultRowHeight="15"/>
  <cols>
    <col min="1" max="1" width="27.7109375" bestFit="1" customWidth="1"/>
    <col min="2" max="3" width="9" bestFit="1" customWidth="1"/>
  </cols>
  <sheetData>
    <row r="1" spans="1:4" ht="30">
      <c r="B1" s="3" t="s">
        <v>1</v>
      </c>
      <c r="C1" s="3" t="s">
        <v>2</v>
      </c>
    </row>
    <row r="2" spans="1:4">
      <c r="A2" t="s">
        <v>32</v>
      </c>
      <c r="B2" s="13">
        <f>'Debt VS Equity '!B8</f>
        <v>0.73819142324425113</v>
      </c>
      <c r="C2" s="13">
        <f>'Debt VS Equity '!C8</f>
        <v>1.0261643118785977</v>
      </c>
    </row>
    <row r="4" spans="1:4" ht="30">
      <c r="A4" s="4" t="s">
        <v>22</v>
      </c>
      <c r="B4" s="3" t="s">
        <v>1</v>
      </c>
      <c r="C4" s="3" t="s">
        <v>2</v>
      </c>
      <c r="D4" s="3" t="s">
        <v>34</v>
      </c>
    </row>
    <row r="5" spans="1:4">
      <c r="A5" s="14" t="s">
        <v>37</v>
      </c>
      <c r="B5" s="12">
        <v>1927</v>
      </c>
      <c r="C5" s="12">
        <v>2810</v>
      </c>
      <c r="D5" s="12">
        <v>875</v>
      </c>
    </row>
    <row r="6" spans="1:4">
      <c r="A6" s="14" t="s">
        <v>35</v>
      </c>
      <c r="B6" s="1">
        <v>261</v>
      </c>
      <c r="C6" s="1">
        <v>321</v>
      </c>
      <c r="D6" s="1">
        <v>367</v>
      </c>
    </row>
    <row r="8" spans="1:4">
      <c r="A8" t="s">
        <v>36</v>
      </c>
      <c r="B8" s="15">
        <f>B5/B6</f>
        <v>7.383141762452107</v>
      </c>
      <c r="C8" s="15">
        <f t="shared" ref="C8:D8" si="0">C5/C6</f>
        <v>8.7538940809968846</v>
      </c>
      <c r="D8" s="15">
        <f t="shared" si="0"/>
        <v>2.3841961852861036</v>
      </c>
    </row>
    <row r="10" spans="1:4" ht="30">
      <c r="B10" s="3" t="s">
        <v>1</v>
      </c>
      <c r="C10" s="3" t="s">
        <v>2</v>
      </c>
    </row>
    <row r="11" spans="1:4" ht="30">
      <c r="A11" s="14" t="s">
        <v>38</v>
      </c>
      <c r="B11" s="16">
        <v>19194</v>
      </c>
      <c r="C11" s="16">
        <v>19583</v>
      </c>
    </row>
    <row r="12" spans="1:4">
      <c r="A12" t="s">
        <v>31</v>
      </c>
      <c r="B12" s="12">
        <v>4751</v>
      </c>
      <c r="C12" s="12">
        <v>5883</v>
      </c>
    </row>
    <row r="14" spans="1:4">
      <c r="A14" t="s">
        <v>39</v>
      </c>
      <c r="B14" s="17">
        <f>B12/B11</f>
        <v>0.2475252683130145</v>
      </c>
      <c r="C14" s="17">
        <f>C12/C11</f>
        <v>0.30041362406168615</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sqref="A1:A1048576"/>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Shareholder's Equity </vt:lpstr>
      <vt:lpstr>Debt VS Equity </vt:lpstr>
      <vt:lpstr>Ratio Analysis </vt:lpstr>
      <vt:lpstr>Stock price performance </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himanshu jain</dc:creator>
  <cp:lastModifiedBy>lenovo</cp:lastModifiedBy>
  <dcterms:created xsi:type="dcterms:W3CDTF">2019-12-05T05:27:41Z</dcterms:created>
  <dcterms:modified xsi:type="dcterms:W3CDTF">2019-12-05T07:09:09Z</dcterms:modified>
</cp:coreProperties>
</file>