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BDEB062-756D-431C-A9D4-0FCDB4E3224E}" xr6:coauthVersionLast="45" xr6:coauthVersionMax="45" xr10:uidLastSave="{00000000-0000-0000-0000-000000000000}"/>
  <bookViews>
    <workbookView xWindow="-110" yWindow="-110" windowWidth="19420" windowHeight="11020" firstSheet="2" activeTab="5"/>
  </bookViews>
  <sheets>
    <sheet name="Budget" sheetId="2" r:id="rId1"/>
    <sheet name="Rating" sheetId="3" r:id="rId2"/>
    <sheet name="Votes" sheetId="6" r:id="rId3"/>
    <sheet name="Drama" sheetId="7" r:id="rId4"/>
    <sheet name="scatterplots" sheetId="8" r:id="rId5"/>
    <sheet name="Sheet10" sheetId="11" r:id="rId6"/>
    <sheet name="movies29 (1)" sheetId="1" r:id="rId7"/>
  </sheets>
  <externalReferences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" i="1" l="1"/>
  <c r="T4" i="1"/>
  <c r="S3" i="1"/>
  <c r="T3" i="1"/>
  <c r="R3" i="1"/>
  <c r="R4" i="1"/>
  <c r="S2" i="1"/>
  <c r="T2" i="1"/>
  <c r="R2" i="1"/>
</calcChain>
</file>

<file path=xl/sharedStrings.xml><?xml version="1.0" encoding="utf-8"?>
<sst xmlns="http://schemas.openxmlformats.org/spreadsheetml/2006/main" count="361" uniqueCount="251">
  <si>
    <t>title</t>
  </si>
  <si>
    <t>year</t>
  </si>
  <si>
    <t>length</t>
  </si>
  <si>
    <t>budget</t>
  </si>
  <si>
    <t>rating</t>
  </si>
  <si>
    <t>votes</t>
  </si>
  <si>
    <t>mpaa</t>
  </si>
  <si>
    <t>Action</t>
  </si>
  <si>
    <t>Animation</t>
  </si>
  <si>
    <t>Comedy</t>
  </si>
  <si>
    <t>Drama</t>
  </si>
  <si>
    <t>Documentary</t>
  </si>
  <si>
    <t>Romance</t>
  </si>
  <si>
    <t>Short</t>
  </si>
  <si>
    <t>Man in the Bath, The</t>
  </si>
  <si>
    <t>She's the One</t>
  </si>
  <si>
    <t>R</t>
  </si>
  <si>
    <t>Dragnet</t>
  </si>
  <si>
    <t>Great Dictator, The</t>
  </si>
  <si>
    <t>Airplane!</t>
  </si>
  <si>
    <t>Roman Scandals</t>
  </si>
  <si>
    <t>Amor y el espanto, El</t>
  </si>
  <si>
    <t>Raging Bull</t>
  </si>
  <si>
    <t>Cowboy and the Lady, The</t>
  </si>
  <si>
    <t>Devil's Pond</t>
  </si>
  <si>
    <t>Smoke Signals</t>
  </si>
  <si>
    <t>PG-13</t>
  </si>
  <si>
    <t>Constantine</t>
  </si>
  <si>
    <t>I Capture the Castle</t>
  </si>
  <si>
    <t>Blues Brothers 2000</t>
  </si>
  <si>
    <t>Small Time Crooks</t>
  </si>
  <si>
    <t>PG</t>
  </si>
  <si>
    <t>Detention</t>
  </si>
  <si>
    <t>Michael Collins</t>
  </si>
  <si>
    <t>Big Daddy</t>
  </si>
  <si>
    <t>Mommie Dearest</t>
  </si>
  <si>
    <t>Great Escape, The</t>
  </si>
  <si>
    <t>Planet of the Apes</t>
  </si>
  <si>
    <t>Milking the Chicken</t>
  </si>
  <si>
    <t>Life of Jimmy Dolan, The</t>
  </si>
  <si>
    <t>Dying Gaul, The</t>
  </si>
  <si>
    <t>Cremaster 2</t>
  </si>
  <si>
    <t>One Particular Person</t>
  </si>
  <si>
    <t>Return of the Fly</t>
  </si>
  <si>
    <t>Jelly Pilgrim</t>
  </si>
  <si>
    <t>One Rainy Afternoon</t>
  </si>
  <si>
    <t>101-vy kilometer</t>
  </si>
  <si>
    <t>Festen</t>
  </si>
  <si>
    <t>Too Late Blues</t>
  </si>
  <si>
    <t>Black Rain</t>
  </si>
  <si>
    <t>Invaders from Mars</t>
  </si>
  <si>
    <t>Dead Heat</t>
  </si>
  <si>
    <t>Tank Girl</t>
  </si>
  <si>
    <t>Hard Hombre</t>
  </si>
  <si>
    <t>Life</t>
  </si>
  <si>
    <t>Return of the Living Dead 3</t>
  </si>
  <si>
    <t>Phantom of the Opera, The</t>
  </si>
  <si>
    <t>New Guy</t>
  </si>
  <si>
    <t>Nutty Professor, The</t>
  </si>
  <si>
    <t>Murders in the Rue Morgue</t>
  </si>
  <si>
    <t>Dot.Kill</t>
  </si>
  <si>
    <t>Hearts in Atlantis</t>
  </si>
  <si>
    <t>Blazing Saddles</t>
  </si>
  <si>
    <t>Teacher's Pet</t>
  </si>
  <si>
    <t>Universal Soldier</t>
  </si>
  <si>
    <t>Zombies of the Stratosphere</t>
  </si>
  <si>
    <t>Dress, The</t>
  </si>
  <si>
    <t>Camille</t>
  </si>
  <si>
    <t>American Raspberry</t>
  </si>
  <si>
    <t>Fall</t>
  </si>
  <si>
    <t>Rumpelstiltskin</t>
  </si>
  <si>
    <t>Sins of Jezebel</t>
  </si>
  <si>
    <t>Thunder in Guyana</t>
  </si>
  <si>
    <t>French Connection, The</t>
  </si>
  <si>
    <t>Call Her Savage</t>
  </si>
  <si>
    <t>Arrangement</t>
  </si>
  <si>
    <t>Fortress 2</t>
  </si>
  <si>
    <t>Bad Dreams</t>
  </si>
  <si>
    <t>Dressed to Kill</t>
  </si>
  <si>
    <t>Lilies of the Field</t>
  </si>
  <si>
    <t>May</t>
  </si>
  <si>
    <t>My Big Fat Greek Wedding</t>
  </si>
  <si>
    <t>Murder-Set-Pieces</t>
  </si>
  <si>
    <t>Match King, The</t>
  </si>
  <si>
    <t>General's Daughter, The</t>
  </si>
  <si>
    <t>EvenHand</t>
  </si>
  <si>
    <t>Inside</t>
  </si>
  <si>
    <t>Satyricon</t>
  </si>
  <si>
    <t>Gingerbread Man, The</t>
  </si>
  <si>
    <t>Big Trouble in Little China</t>
  </si>
  <si>
    <t>Egyptian, The</t>
  </si>
  <si>
    <t>Rage: Carrie 2, The</t>
  </si>
  <si>
    <t>Jackal, The</t>
  </si>
  <si>
    <t>Central do Brasil</t>
  </si>
  <si>
    <t>Bloody Sunday</t>
  </si>
  <si>
    <t>We Were Soldiers</t>
  </si>
  <si>
    <t>Shine</t>
  </si>
  <si>
    <t>Yours, Mine and Ours</t>
  </si>
  <si>
    <t>Blob, The</t>
  </si>
  <si>
    <t>Fifteen Minute Show, The</t>
  </si>
  <si>
    <t>Lady of the Lake</t>
  </si>
  <si>
    <t>Sweet November</t>
  </si>
  <si>
    <t>Deliverance</t>
  </si>
  <si>
    <t>Meet the Hollowheads</t>
  </si>
  <si>
    <t>Miles Ahead</t>
  </si>
  <si>
    <t>Broadcast 23</t>
  </si>
  <si>
    <t>3000 Miles to Graceland</t>
  </si>
  <si>
    <t>Annie</t>
  </si>
  <si>
    <t>Hero</t>
  </si>
  <si>
    <t>Halloween</t>
  </si>
  <si>
    <t>Elektra</t>
  </si>
  <si>
    <t>Swing Time</t>
  </si>
  <si>
    <t>Ying xiong</t>
  </si>
  <si>
    <t>Clubland</t>
  </si>
  <si>
    <t>Urban Relics</t>
  </si>
  <si>
    <t>Utomlyonnye solntsem</t>
  </si>
  <si>
    <t>Pawnbroker, The</t>
  </si>
  <si>
    <t>Red Dragon</t>
  </si>
  <si>
    <t>Gojira ni-sen mireniamu</t>
  </si>
  <si>
    <t>Child's Play 2</t>
  </si>
  <si>
    <t>I Married a Strange Person!</t>
  </si>
  <si>
    <t>Love in the Afternoon</t>
  </si>
  <si>
    <t>Dead Poets Society</t>
  </si>
  <si>
    <t>X-Men</t>
  </si>
  <si>
    <t>At Long Last Love</t>
  </si>
  <si>
    <t>Unbelievable Truth, The</t>
  </si>
  <si>
    <t>Slacker</t>
  </si>
  <si>
    <t>Guerra de Canudos</t>
  </si>
  <si>
    <t>Cellar, The</t>
  </si>
  <si>
    <t>This Island Earth</t>
  </si>
  <si>
    <t>Ed Wood</t>
  </si>
  <si>
    <t>Living and Dining</t>
  </si>
  <si>
    <t>Ronin</t>
  </si>
  <si>
    <t>Minnie and Moskowitz</t>
  </si>
  <si>
    <t>Men of War</t>
  </si>
  <si>
    <t>Ozone</t>
  </si>
  <si>
    <t>Silenzio dei prosciutti, Il</t>
  </si>
  <si>
    <t>Friday the 13th Part 2</t>
  </si>
  <si>
    <t>Intolerable Cruelty</t>
  </si>
  <si>
    <t>Sorte Nula</t>
  </si>
  <si>
    <t>Trois 3: The Escort</t>
  </si>
  <si>
    <t>Lovely &amp; Amazing</t>
  </si>
  <si>
    <t>Princess Diaries, The</t>
  </si>
  <si>
    <t>Elephant Man, The</t>
  </si>
  <si>
    <t>Everlasting Piece, An</t>
  </si>
  <si>
    <t>Sons of Provo</t>
  </si>
  <si>
    <t>Mercury Rising</t>
  </si>
  <si>
    <t>Clash of the Titans</t>
  </si>
  <si>
    <t>Far from India</t>
  </si>
  <si>
    <t>Frankenfish</t>
  </si>
  <si>
    <t>Taras Bulba</t>
  </si>
  <si>
    <t>God's Helper</t>
  </si>
  <si>
    <t>Edmund</t>
  </si>
  <si>
    <t>Custodial Code, The</t>
  </si>
  <si>
    <t>Little Vampire, The</t>
  </si>
  <si>
    <t>Innocence Project, The</t>
  </si>
  <si>
    <t>Christine</t>
  </si>
  <si>
    <t>Female</t>
  </si>
  <si>
    <t>21 Grams</t>
  </si>
  <si>
    <t>Good Girl, The</t>
  </si>
  <si>
    <t>Village of the Damned</t>
  </si>
  <si>
    <t>Demetrius and the Gladiators</t>
  </si>
  <si>
    <t>John Goldfarb, Please Come Home</t>
  </si>
  <si>
    <t>It's Hard</t>
  </si>
  <si>
    <t>Midnight Cowboy</t>
  </si>
  <si>
    <t>Interpreter, The</t>
  </si>
  <si>
    <t>Mickey Blue Eyes</t>
  </si>
  <si>
    <t>Down and Out with the Dolls</t>
  </si>
  <si>
    <t>Sky Bandits</t>
  </si>
  <si>
    <t>Shining, The</t>
  </si>
  <si>
    <t>Temptress, The</t>
  </si>
  <si>
    <t>Kill Bill: Vol. 1</t>
  </si>
  <si>
    <t>America 3000</t>
  </si>
  <si>
    <t>Jefferson in Paris</t>
  </si>
  <si>
    <t>Goodnight Irene</t>
  </si>
  <si>
    <t>Bugsy</t>
  </si>
  <si>
    <t>Dementia: An Experiment in Terror</t>
  </si>
  <si>
    <t>Shadows Over Chinatown</t>
  </si>
  <si>
    <t>St. Louis Kid, The</t>
  </si>
  <si>
    <t>Eban and Charley</t>
  </si>
  <si>
    <t>Rambo III</t>
  </si>
  <si>
    <t>What Price Hollywood?</t>
  </si>
  <si>
    <t>Zabriskie Point</t>
  </si>
  <si>
    <t>Armageddon</t>
  </si>
  <si>
    <t>Personal Property</t>
  </si>
  <si>
    <t>Pope of Utah, The</t>
  </si>
  <si>
    <t>Moonrise</t>
  </si>
  <si>
    <t>Return with Honor</t>
  </si>
  <si>
    <t>Denial</t>
  </si>
  <si>
    <t>Wolf Man, The</t>
  </si>
  <si>
    <t>Apollo 13</t>
  </si>
  <si>
    <t>Blowing Wild</t>
  </si>
  <si>
    <t>Mo' Better Blues</t>
  </si>
  <si>
    <t>Time of Fear</t>
  </si>
  <si>
    <t>Texas Chain Saw Massacre, The</t>
  </si>
  <si>
    <t>Once Bitten</t>
  </si>
  <si>
    <t>Out of the Dark</t>
  </si>
  <si>
    <t>Misbehavers, The</t>
  </si>
  <si>
    <t>Scam Artist, The</t>
  </si>
  <si>
    <t>Wisegirls</t>
  </si>
  <si>
    <t>Prophecy, The</t>
  </si>
  <si>
    <t>Swordswallowers and Thin Men</t>
  </si>
  <si>
    <t>Thirteenth Floor, The</t>
  </si>
  <si>
    <t>Ninth Gate, The</t>
  </si>
  <si>
    <t>Sunday</t>
  </si>
  <si>
    <t>Musa</t>
  </si>
  <si>
    <t>Psychomania</t>
  </si>
  <si>
    <t>Alferd Packer: The Musical</t>
  </si>
  <si>
    <t>Scream 3</t>
  </si>
  <si>
    <t>Coquette</t>
  </si>
  <si>
    <t>Mission: Impossible</t>
  </si>
  <si>
    <t>Emperor Jones, The</t>
  </si>
  <si>
    <t>Hit and Runway</t>
  </si>
  <si>
    <t>Ten Commandments, The</t>
  </si>
  <si>
    <t>Any Number Can Play</t>
  </si>
  <si>
    <t>Penelope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</si>
  <si>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</si>
  <si>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</si>
  <si>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</si>
  <si>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</si>
  <si>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</si>
  <si>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</si>
  <si>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</si>
  <si>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</si>
  <si>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</si>
  <si>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</si>
  <si>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</si>
  <si>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</si>
  <si>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</si>
  <si>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 xml:space="preserve">Ranges </t>
  </si>
  <si>
    <t>Lower quartile</t>
  </si>
  <si>
    <t>Upper quartile</t>
  </si>
  <si>
    <t>Budget</t>
  </si>
  <si>
    <t>Rating</t>
  </si>
  <si>
    <t>Votes</t>
  </si>
  <si>
    <t>IQR</t>
  </si>
  <si>
    <t>Frequency</t>
  </si>
  <si>
    <t>Percent</t>
  </si>
  <si>
    <t>No</t>
  </si>
  <si>
    <t>Yes</t>
  </si>
  <si>
    <t>Total</t>
  </si>
  <si>
    <t>t-Test: Two-Sample Assuming Unequal Variances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</si>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</sst>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3" applyNumberFormat="0" applyAlignment="0" applyProtection="0"/>
    <xf numFmtId="0" fontId="12" fillId="0" borderId="8" applyNumberFormat="0" applyFill="0" applyAlignment="0" applyProtection="0"/>
    <xf numFmtId="0" fontId="13" fillId="31" borderId="0" applyNumberFormat="0" applyBorder="0" applyAlignment="0" applyProtection="0"/>
    <xf numFmtId="0" fontId="1" fillId="32" borderId="9" applyNumberFormat="0" applyFont="0" applyAlignment="0" applyProtection="0"/>
    <xf numFmtId="0" fontId="14" fillId="27" borderId="10" applyNumberFormat="0" applyAlignment="0" applyProtection="0"/>
    <xf numFmtId="0" fontId="15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17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8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Continuous"/>
    </xf>
    <xf numFmtId="11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Drama bar plot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 w="25400">
              <a:noFill/>
            </a:ln>
          </c:spPr>
          <c:invertIfNegative val="0"/>
          <c:cat>
            <c:strLit>
              <c:ptCount val="2"/>
              <c:pt idx="0">
                <c:v>No</c:v>
              </c:pt>
              <c:pt idx="1">
                <c:v>Yes</c:v>
              </c:pt>
            </c:strLit>
          </c:cat>
          <c:val>
            <c:numLit>
              <c:formatCode>General</c:formatCode>
              <c:ptCount val="2"/>
              <c:pt idx="0">
                <c:v>53</c:v>
              </c:pt>
              <c:pt idx="1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F5B7-4053-8C03-171AD59A9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9380752"/>
        <c:axId val="1"/>
      </c:barChart>
      <c:catAx>
        <c:axId val="93938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Drama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Percent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93807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Scatterplot between votes and</a:t>
            </a:r>
            <a:r>
              <a:rPr lang="en-US" baseline="0"/>
              <a:t> rating</a:t>
            </a:r>
            <a:endParaRPr lang="en-US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[1]Sheet1!$F$1</c:f>
              <c:strCache>
                <c:ptCount val="1"/>
                <c:pt idx="0">
                  <c:v>votes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xVal>
          <c:yVal>
            <c:numRef>
              <c:f>[1]Sheet1!$F$2:$F$201</c:f>
              <c:numCache>
                <c:formatCode>General</c:formatCode>
                <c:ptCount val="200"/>
                <c:pt idx="0">
                  <c:v>24</c:v>
                </c:pt>
                <c:pt idx="1">
                  <c:v>3779</c:v>
                </c:pt>
                <c:pt idx="2">
                  <c:v>115</c:v>
                </c:pt>
                <c:pt idx="3">
                  <c:v>10465</c:v>
                </c:pt>
                <c:pt idx="4">
                  <c:v>23369</c:v>
                </c:pt>
                <c:pt idx="5">
                  <c:v>89</c:v>
                </c:pt>
                <c:pt idx="6">
                  <c:v>7</c:v>
                </c:pt>
                <c:pt idx="7">
                  <c:v>26739</c:v>
                </c:pt>
                <c:pt idx="8">
                  <c:v>110</c:v>
                </c:pt>
                <c:pt idx="9">
                  <c:v>370</c:v>
                </c:pt>
                <c:pt idx="10">
                  <c:v>2665</c:v>
                </c:pt>
                <c:pt idx="11">
                  <c:v>11633</c:v>
                </c:pt>
                <c:pt idx="12">
                  <c:v>947</c:v>
                </c:pt>
                <c:pt idx="13">
                  <c:v>5267</c:v>
                </c:pt>
                <c:pt idx="14">
                  <c:v>6218</c:v>
                </c:pt>
                <c:pt idx="15">
                  <c:v>223</c:v>
                </c:pt>
                <c:pt idx="16">
                  <c:v>5009</c:v>
                </c:pt>
                <c:pt idx="17">
                  <c:v>18258</c:v>
                </c:pt>
                <c:pt idx="18">
                  <c:v>1696</c:v>
                </c:pt>
                <c:pt idx="19">
                  <c:v>20075</c:v>
                </c:pt>
                <c:pt idx="20">
                  <c:v>28601</c:v>
                </c:pt>
                <c:pt idx="21">
                  <c:v>13</c:v>
                </c:pt>
                <c:pt idx="22">
                  <c:v>36</c:v>
                </c:pt>
                <c:pt idx="23">
                  <c:v>70</c:v>
                </c:pt>
                <c:pt idx="24">
                  <c:v>152</c:v>
                </c:pt>
                <c:pt idx="25">
                  <c:v>6</c:v>
                </c:pt>
                <c:pt idx="26">
                  <c:v>402</c:v>
                </c:pt>
                <c:pt idx="27">
                  <c:v>6</c:v>
                </c:pt>
                <c:pt idx="28">
                  <c:v>13</c:v>
                </c:pt>
                <c:pt idx="29">
                  <c:v>7</c:v>
                </c:pt>
                <c:pt idx="30">
                  <c:v>11983</c:v>
                </c:pt>
                <c:pt idx="31">
                  <c:v>64</c:v>
                </c:pt>
                <c:pt idx="32">
                  <c:v>5636</c:v>
                </c:pt>
                <c:pt idx="33">
                  <c:v>675</c:v>
                </c:pt>
                <c:pt idx="34">
                  <c:v>470</c:v>
                </c:pt>
                <c:pt idx="35">
                  <c:v>4400</c:v>
                </c:pt>
                <c:pt idx="36">
                  <c:v>5</c:v>
                </c:pt>
                <c:pt idx="37">
                  <c:v>4857</c:v>
                </c:pt>
                <c:pt idx="38">
                  <c:v>1386</c:v>
                </c:pt>
                <c:pt idx="39">
                  <c:v>11283</c:v>
                </c:pt>
                <c:pt idx="40">
                  <c:v>47</c:v>
                </c:pt>
                <c:pt idx="41">
                  <c:v>12273</c:v>
                </c:pt>
                <c:pt idx="42">
                  <c:v>137</c:v>
                </c:pt>
                <c:pt idx="43">
                  <c:v>36</c:v>
                </c:pt>
                <c:pt idx="44">
                  <c:v>6577</c:v>
                </c:pt>
                <c:pt idx="45">
                  <c:v>17166</c:v>
                </c:pt>
                <c:pt idx="46">
                  <c:v>218</c:v>
                </c:pt>
                <c:pt idx="47">
                  <c:v>5709</c:v>
                </c:pt>
                <c:pt idx="48">
                  <c:v>49</c:v>
                </c:pt>
                <c:pt idx="49">
                  <c:v>9</c:v>
                </c:pt>
                <c:pt idx="50">
                  <c:v>674</c:v>
                </c:pt>
                <c:pt idx="51">
                  <c:v>5536</c:v>
                </c:pt>
                <c:pt idx="52">
                  <c:v>17</c:v>
                </c:pt>
                <c:pt idx="53">
                  <c:v>495</c:v>
                </c:pt>
                <c:pt idx="54">
                  <c:v>265</c:v>
                </c:pt>
                <c:pt idx="55">
                  <c:v>9</c:v>
                </c:pt>
                <c:pt idx="56">
                  <c:v>6</c:v>
                </c:pt>
                <c:pt idx="57">
                  <c:v>11783</c:v>
                </c:pt>
                <c:pt idx="58">
                  <c:v>91</c:v>
                </c:pt>
                <c:pt idx="59">
                  <c:v>23</c:v>
                </c:pt>
                <c:pt idx="60">
                  <c:v>1027</c:v>
                </c:pt>
                <c:pt idx="61">
                  <c:v>309</c:v>
                </c:pt>
                <c:pt idx="62">
                  <c:v>3481</c:v>
                </c:pt>
                <c:pt idx="63">
                  <c:v>1391</c:v>
                </c:pt>
                <c:pt idx="64">
                  <c:v>3324</c:v>
                </c:pt>
                <c:pt idx="65">
                  <c:v>21675</c:v>
                </c:pt>
                <c:pt idx="66">
                  <c:v>37</c:v>
                </c:pt>
                <c:pt idx="67">
                  <c:v>37</c:v>
                </c:pt>
                <c:pt idx="68">
                  <c:v>11128</c:v>
                </c:pt>
                <c:pt idx="69">
                  <c:v>169</c:v>
                </c:pt>
                <c:pt idx="70">
                  <c:v>36</c:v>
                </c:pt>
                <c:pt idx="71">
                  <c:v>1879</c:v>
                </c:pt>
                <c:pt idx="72">
                  <c:v>2806</c:v>
                </c:pt>
                <c:pt idx="73">
                  <c:v>10803</c:v>
                </c:pt>
                <c:pt idx="74">
                  <c:v>376</c:v>
                </c:pt>
                <c:pt idx="75">
                  <c:v>3280</c:v>
                </c:pt>
                <c:pt idx="76">
                  <c:v>12753</c:v>
                </c:pt>
                <c:pt idx="77">
                  <c:v>8980</c:v>
                </c:pt>
                <c:pt idx="78">
                  <c:v>2388</c:v>
                </c:pt>
                <c:pt idx="79">
                  <c:v>14939</c:v>
                </c:pt>
                <c:pt idx="80">
                  <c:v>12425</c:v>
                </c:pt>
                <c:pt idx="81">
                  <c:v>806</c:v>
                </c:pt>
                <c:pt idx="82">
                  <c:v>2143</c:v>
                </c:pt>
                <c:pt idx="83">
                  <c:v>7</c:v>
                </c:pt>
                <c:pt idx="84">
                  <c:v>46</c:v>
                </c:pt>
                <c:pt idx="85">
                  <c:v>5458</c:v>
                </c:pt>
                <c:pt idx="86">
                  <c:v>14417</c:v>
                </c:pt>
                <c:pt idx="87">
                  <c:v>70</c:v>
                </c:pt>
                <c:pt idx="88">
                  <c:v>17</c:v>
                </c:pt>
                <c:pt idx="89">
                  <c:v>18</c:v>
                </c:pt>
                <c:pt idx="90">
                  <c:v>7298</c:v>
                </c:pt>
                <c:pt idx="91">
                  <c:v>3475</c:v>
                </c:pt>
                <c:pt idx="92">
                  <c:v>4705</c:v>
                </c:pt>
                <c:pt idx="93">
                  <c:v>19248</c:v>
                </c:pt>
                <c:pt idx="94">
                  <c:v>5120</c:v>
                </c:pt>
                <c:pt idx="95">
                  <c:v>1135</c:v>
                </c:pt>
                <c:pt idx="96">
                  <c:v>24128</c:v>
                </c:pt>
                <c:pt idx="97">
                  <c:v>58</c:v>
                </c:pt>
                <c:pt idx="98">
                  <c:v>6</c:v>
                </c:pt>
                <c:pt idx="99">
                  <c:v>2173</c:v>
                </c:pt>
                <c:pt idx="100">
                  <c:v>1107</c:v>
                </c:pt>
                <c:pt idx="101">
                  <c:v>29</c:v>
                </c:pt>
                <c:pt idx="102">
                  <c:v>1150</c:v>
                </c:pt>
                <c:pt idx="103">
                  <c:v>2327</c:v>
                </c:pt>
                <c:pt idx="104">
                  <c:v>391</c:v>
                </c:pt>
                <c:pt idx="105">
                  <c:v>1125</c:v>
                </c:pt>
                <c:pt idx="106">
                  <c:v>43294</c:v>
                </c:pt>
                <c:pt idx="107">
                  <c:v>45332</c:v>
                </c:pt>
                <c:pt idx="108">
                  <c:v>193</c:v>
                </c:pt>
                <c:pt idx="109">
                  <c:v>5</c:v>
                </c:pt>
                <c:pt idx="110">
                  <c:v>2108</c:v>
                </c:pt>
                <c:pt idx="111">
                  <c:v>126</c:v>
                </c:pt>
                <c:pt idx="112">
                  <c:v>5</c:v>
                </c:pt>
                <c:pt idx="113">
                  <c:v>1294</c:v>
                </c:pt>
                <c:pt idx="114">
                  <c:v>22612</c:v>
                </c:pt>
                <c:pt idx="115">
                  <c:v>5</c:v>
                </c:pt>
                <c:pt idx="116">
                  <c:v>21982</c:v>
                </c:pt>
                <c:pt idx="117">
                  <c:v>287</c:v>
                </c:pt>
                <c:pt idx="118">
                  <c:v>397</c:v>
                </c:pt>
                <c:pt idx="119">
                  <c:v>66</c:v>
                </c:pt>
                <c:pt idx="120">
                  <c:v>847</c:v>
                </c:pt>
                <c:pt idx="121">
                  <c:v>3794</c:v>
                </c:pt>
                <c:pt idx="122">
                  <c:v>11967</c:v>
                </c:pt>
                <c:pt idx="123">
                  <c:v>134</c:v>
                </c:pt>
                <c:pt idx="124">
                  <c:v>38</c:v>
                </c:pt>
                <c:pt idx="125">
                  <c:v>1813</c:v>
                </c:pt>
                <c:pt idx="126">
                  <c:v>6892</c:v>
                </c:pt>
                <c:pt idx="127">
                  <c:v>16422</c:v>
                </c:pt>
                <c:pt idx="128">
                  <c:v>475</c:v>
                </c:pt>
                <c:pt idx="129">
                  <c:v>35</c:v>
                </c:pt>
                <c:pt idx="130">
                  <c:v>8202</c:v>
                </c:pt>
                <c:pt idx="131">
                  <c:v>3860</c:v>
                </c:pt>
                <c:pt idx="132">
                  <c:v>13</c:v>
                </c:pt>
                <c:pt idx="133">
                  <c:v>309</c:v>
                </c:pt>
                <c:pt idx="134">
                  <c:v>412</c:v>
                </c:pt>
                <c:pt idx="135">
                  <c:v>16</c:v>
                </c:pt>
                <c:pt idx="136">
                  <c:v>7</c:v>
                </c:pt>
                <c:pt idx="137">
                  <c:v>7</c:v>
                </c:pt>
                <c:pt idx="138">
                  <c:v>601</c:v>
                </c:pt>
                <c:pt idx="139">
                  <c:v>6</c:v>
                </c:pt>
                <c:pt idx="140">
                  <c:v>5666</c:v>
                </c:pt>
                <c:pt idx="141">
                  <c:v>115</c:v>
                </c:pt>
                <c:pt idx="142">
                  <c:v>21857</c:v>
                </c:pt>
                <c:pt idx="143">
                  <c:v>8254</c:v>
                </c:pt>
                <c:pt idx="144">
                  <c:v>2585</c:v>
                </c:pt>
                <c:pt idx="145">
                  <c:v>374</c:v>
                </c:pt>
                <c:pt idx="146">
                  <c:v>170</c:v>
                </c:pt>
                <c:pt idx="147">
                  <c:v>5</c:v>
                </c:pt>
                <c:pt idx="148">
                  <c:v>13091</c:v>
                </c:pt>
                <c:pt idx="149">
                  <c:v>4678</c:v>
                </c:pt>
                <c:pt idx="150">
                  <c:v>7247</c:v>
                </c:pt>
                <c:pt idx="151">
                  <c:v>37</c:v>
                </c:pt>
                <c:pt idx="152">
                  <c:v>29</c:v>
                </c:pt>
                <c:pt idx="153">
                  <c:v>50908</c:v>
                </c:pt>
                <c:pt idx="154">
                  <c:v>62</c:v>
                </c:pt>
                <c:pt idx="155">
                  <c:v>65026</c:v>
                </c:pt>
                <c:pt idx="156">
                  <c:v>123</c:v>
                </c:pt>
                <c:pt idx="157">
                  <c:v>665</c:v>
                </c:pt>
                <c:pt idx="158">
                  <c:v>8</c:v>
                </c:pt>
                <c:pt idx="159">
                  <c:v>4159</c:v>
                </c:pt>
                <c:pt idx="160">
                  <c:v>10</c:v>
                </c:pt>
                <c:pt idx="161">
                  <c:v>24</c:v>
                </c:pt>
                <c:pt idx="162">
                  <c:v>50</c:v>
                </c:pt>
                <c:pt idx="163">
                  <c:v>110</c:v>
                </c:pt>
                <c:pt idx="164">
                  <c:v>7631</c:v>
                </c:pt>
                <c:pt idx="165">
                  <c:v>123</c:v>
                </c:pt>
                <c:pt idx="166">
                  <c:v>1377</c:v>
                </c:pt>
                <c:pt idx="167">
                  <c:v>45330</c:v>
                </c:pt>
                <c:pt idx="168">
                  <c:v>90</c:v>
                </c:pt>
                <c:pt idx="169">
                  <c:v>10</c:v>
                </c:pt>
                <c:pt idx="170">
                  <c:v>86</c:v>
                </c:pt>
                <c:pt idx="171">
                  <c:v>91</c:v>
                </c:pt>
                <c:pt idx="172">
                  <c:v>285</c:v>
                </c:pt>
                <c:pt idx="173">
                  <c:v>1582</c:v>
                </c:pt>
                <c:pt idx="174">
                  <c:v>41098</c:v>
                </c:pt>
                <c:pt idx="175">
                  <c:v>67</c:v>
                </c:pt>
                <c:pt idx="176">
                  <c:v>1408</c:v>
                </c:pt>
                <c:pt idx="177">
                  <c:v>26</c:v>
                </c:pt>
                <c:pt idx="178">
                  <c:v>10224</c:v>
                </c:pt>
                <c:pt idx="179">
                  <c:v>1556</c:v>
                </c:pt>
                <c:pt idx="180">
                  <c:v>53</c:v>
                </c:pt>
                <c:pt idx="181">
                  <c:v>21</c:v>
                </c:pt>
                <c:pt idx="182">
                  <c:v>12</c:v>
                </c:pt>
                <c:pt idx="183">
                  <c:v>792</c:v>
                </c:pt>
                <c:pt idx="184">
                  <c:v>4148</c:v>
                </c:pt>
                <c:pt idx="185">
                  <c:v>6</c:v>
                </c:pt>
                <c:pt idx="186">
                  <c:v>7712</c:v>
                </c:pt>
                <c:pt idx="187">
                  <c:v>16291</c:v>
                </c:pt>
                <c:pt idx="188">
                  <c:v>249</c:v>
                </c:pt>
                <c:pt idx="189">
                  <c:v>1730</c:v>
                </c:pt>
                <c:pt idx="190">
                  <c:v>11</c:v>
                </c:pt>
                <c:pt idx="191">
                  <c:v>2298</c:v>
                </c:pt>
                <c:pt idx="192">
                  <c:v>15403</c:v>
                </c:pt>
                <c:pt idx="193">
                  <c:v>90</c:v>
                </c:pt>
                <c:pt idx="194">
                  <c:v>33496</c:v>
                </c:pt>
                <c:pt idx="195">
                  <c:v>98</c:v>
                </c:pt>
                <c:pt idx="196">
                  <c:v>189</c:v>
                </c:pt>
                <c:pt idx="197">
                  <c:v>97</c:v>
                </c:pt>
                <c:pt idx="198">
                  <c:v>67</c:v>
                </c:pt>
                <c:pt idx="199">
                  <c:v>142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FDD-4A9C-B6BF-AB35D72D9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862624"/>
        <c:axId val="1"/>
      </c:scatterChart>
      <c:valAx>
        <c:axId val="941862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Rating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Votes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186262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scatterplot</a:t>
            </a:r>
            <a:r>
              <a:rPr lang="en-US" baseline="0"/>
              <a:t> between budget and votes </a:t>
            </a:r>
            <a:endParaRPr lang="en-US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[1]Sheet1!$F$1</c:f>
              <c:strCache>
                <c:ptCount val="1"/>
                <c:pt idx="0">
                  <c:v>votes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[1]Sheet1!$E$2:$E$201</c:f>
              <c:numCache>
                <c:formatCode>General</c:formatCode>
                <c:ptCount val="200"/>
                <c:pt idx="0">
                  <c:v>10000</c:v>
                </c:pt>
                <c:pt idx="1">
                  <c:v>3500000</c:v>
                </c:pt>
                <c:pt idx="2">
                  <c:v>500000</c:v>
                </c:pt>
                <c:pt idx="3">
                  <c:v>2000000</c:v>
                </c:pt>
                <c:pt idx="4">
                  <c:v>3500000</c:v>
                </c:pt>
                <c:pt idx="5">
                  <c:v>1000000</c:v>
                </c:pt>
                <c:pt idx="6">
                  <c:v>650000</c:v>
                </c:pt>
                <c:pt idx="7">
                  <c:v>18000000</c:v>
                </c:pt>
                <c:pt idx="8">
                  <c:v>1500000</c:v>
                </c:pt>
                <c:pt idx="9">
                  <c:v>5000000</c:v>
                </c:pt>
                <c:pt idx="10">
                  <c:v>2000000</c:v>
                </c:pt>
                <c:pt idx="11">
                  <c:v>100000000</c:v>
                </c:pt>
                <c:pt idx="12">
                  <c:v>8000000</c:v>
                </c:pt>
                <c:pt idx="13">
                  <c:v>28000000</c:v>
                </c:pt>
                <c:pt idx="14">
                  <c:v>18000000</c:v>
                </c:pt>
                <c:pt idx="15">
                  <c:v>10000000</c:v>
                </c:pt>
                <c:pt idx="16">
                  <c:v>25000000</c:v>
                </c:pt>
                <c:pt idx="17">
                  <c:v>34200000</c:v>
                </c:pt>
                <c:pt idx="18">
                  <c:v>5000000</c:v>
                </c:pt>
                <c:pt idx="19">
                  <c:v>4000000</c:v>
                </c:pt>
                <c:pt idx="20">
                  <c:v>100000000</c:v>
                </c:pt>
                <c:pt idx="21">
                  <c:v>1000</c:v>
                </c:pt>
                <c:pt idx="22">
                  <c:v>202000</c:v>
                </c:pt>
                <c:pt idx="23">
                  <c:v>4000000</c:v>
                </c:pt>
                <c:pt idx="24">
                  <c:v>1700000</c:v>
                </c:pt>
                <c:pt idx="25">
                  <c:v>6000</c:v>
                </c:pt>
                <c:pt idx="26">
                  <c:v>225000</c:v>
                </c:pt>
                <c:pt idx="27">
                  <c:v>60000</c:v>
                </c:pt>
                <c:pt idx="28">
                  <c:v>511383</c:v>
                </c:pt>
                <c:pt idx="29">
                  <c:v>200000</c:v>
                </c:pt>
                <c:pt idx="30">
                  <c:v>1300000</c:v>
                </c:pt>
                <c:pt idx="31">
                  <c:v>375000</c:v>
                </c:pt>
                <c:pt idx="32">
                  <c:v>14000000</c:v>
                </c:pt>
                <c:pt idx="33">
                  <c:v>12000000</c:v>
                </c:pt>
                <c:pt idx="34">
                  <c:v>5000000</c:v>
                </c:pt>
                <c:pt idx="35">
                  <c:v>25000000</c:v>
                </c:pt>
                <c:pt idx="36">
                  <c:v>60000</c:v>
                </c:pt>
                <c:pt idx="37">
                  <c:v>75000000</c:v>
                </c:pt>
                <c:pt idx="38">
                  <c:v>2000000</c:v>
                </c:pt>
                <c:pt idx="39">
                  <c:v>60000000</c:v>
                </c:pt>
                <c:pt idx="40">
                  <c:v>55000</c:v>
                </c:pt>
                <c:pt idx="41">
                  <c:v>54000000</c:v>
                </c:pt>
                <c:pt idx="42">
                  <c:v>700000</c:v>
                </c:pt>
                <c:pt idx="43">
                  <c:v>6000000</c:v>
                </c:pt>
                <c:pt idx="44">
                  <c:v>31000000</c:v>
                </c:pt>
                <c:pt idx="45">
                  <c:v>2600000</c:v>
                </c:pt>
                <c:pt idx="46">
                  <c:v>10000000</c:v>
                </c:pt>
                <c:pt idx="47">
                  <c:v>23000000</c:v>
                </c:pt>
                <c:pt idx="48">
                  <c:v>176357</c:v>
                </c:pt>
                <c:pt idx="49">
                  <c:v>80000</c:v>
                </c:pt>
                <c:pt idx="50">
                  <c:v>1486000</c:v>
                </c:pt>
                <c:pt idx="51">
                  <c:v>35000000</c:v>
                </c:pt>
                <c:pt idx="52">
                  <c:v>50000</c:v>
                </c:pt>
                <c:pt idx="53">
                  <c:v>1000000</c:v>
                </c:pt>
                <c:pt idx="54">
                  <c:v>3000000</c:v>
                </c:pt>
                <c:pt idx="55">
                  <c:v>100000</c:v>
                </c:pt>
                <c:pt idx="56">
                  <c:v>150000</c:v>
                </c:pt>
                <c:pt idx="57">
                  <c:v>1800000</c:v>
                </c:pt>
                <c:pt idx="58">
                  <c:v>489652</c:v>
                </c:pt>
                <c:pt idx="59">
                  <c:v>3200000</c:v>
                </c:pt>
                <c:pt idx="60">
                  <c:v>11000000</c:v>
                </c:pt>
                <c:pt idx="61">
                  <c:v>4000000</c:v>
                </c:pt>
                <c:pt idx="62">
                  <c:v>6500000</c:v>
                </c:pt>
                <c:pt idx="63">
                  <c:v>240000</c:v>
                </c:pt>
                <c:pt idx="64">
                  <c:v>1700000</c:v>
                </c:pt>
                <c:pt idx="65">
                  <c:v>5000000</c:v>
                </c:pt>
                <c:pt idx="66">
                  <c:v>2000000</c:v>
                </c:pt>
                <c:pt idx="67">
                  <c:v>165000</c:v>
                </c:pt>
                <c:pt idx="68">
                  <c:v>60000000</c:v>
                </c:pt>
                <c:pt idx="69">
                  <c:v>500000</c:v>
                </c:pt>
                <c:pt idx="70">
                  <c:v>5000</c:v>
                </c:pt>
                <c:pt idx="71">
                  <c:v>3000000</c:v>
                </c:pt>
                <c:pt idx="72">
                  <c:v>25000000</c:v>
                </c:pt>
                <c:pt idx="73">
                  <c:v>25000000</c:v>
                </c:pt>
                <c:pt idx="74">
                  <c:v>5000000</c:v>
                </c:pt>
                <c:pt idx="75">
                  <c:v>21000000</c:v>
                </c:pt>
                <c:pt idx="76">
                  <c:v>60000000</c:v>
                </c:pt>
                <c:pt idx="77">
                  <c:v>2900000</c:v>
                </c:pt>
                <c:pt idx="78">
                  <c:v>5000000</c:v>
                </c:pt>
                <c:pt idx="79">
                  <c:v>75000000</c:v>
                </c:pt>
                <c:pt idx="80">
                  <c:v>5500000</c:v>
                </c:pt>
                <c:pt idx="81">
                  <c:v>2500000</c:v>
                </c:pt>
                <c:pt idx="82">
                  <c:v>240000</c:v>
                </c:pt>
                <c:pt idx="83">
                  <c:v>3500</c:v>
                </c:pt>
                <c:pt idx="84">
                  <c:v>60000</c:v>
                </c:pt>
                <c:pt idx="85">
                  <c:v>40000000</c:v>
                </c:pt>
                <c:pt idx="86">
                  <c:v>2000000</c:v>
                </c:pt>
                <c:pt idx="87">
                  <c:v>4800000</c:v>
                </c:pt>
                <c:pt idx="88">
                  <c:v>55000</c:v>
                </c:pt>
                <c:pt idx="89">
                  <c:v>2500</c:v>
                </c:pt>
                <c:pt idx="90">
                  <c:v>62000000</c:v>
                </c:pt>
                <c:pt idx="91">
                  <c:v>50000000</c:v>
                </c:pt>
                <c:pt idx="92">
                  <c:v>42000000</c:v>
                </c:pt>
                <c:pt idx="93">
                  <c:v>325000</c:v>
                </c:pt>
                <c:pt idx="94">
                  <c:v>43000000</c:v>
                </c:pt>
                <c:pt idx="95">
                  <c:v>886000</c:v>
                </c:pt>
                <c:pt idx="96">
                  <c:v>30000000</c:v>
                </c:pt>
                <c:pt idx="97">
                  <c:v>4000000</c:v>
                </c:pt>
                <c:pt idx="98">
                  <c:v>500000</c:v>
                </c:pt>
                <c:pt idx="99">
                  <c:v>2800000</c:v>
                </c:pt>
                <c:pt idx="100">
                  <c:v>500000</c:v>
                </c:pt>
                <c:pt idx="101">
                  <c:v>75000</c:v>
                </c:pt>
                <c:pt idx="102">
                  <c:v>1000000</c:v>
                </c:pt>
                <c:pt idx="103">
                  <c:v>13000000</c:v>
                </c:pt>
                <c:pt idx="104">
                  <c:v>250000</c:v>
                </c:pt>
                <c:pt idx="105">
                  <c:v>2100000</c:v>
                </c:pt>
                <c:pt idx="106">
                  <c:v>16400000</c:v>
                </c:pt>
                <c:pt idx="107">
                  <c:v>75000000</c:v>
                </c:pt>
                <c:pt idx="108">
                  <c:v>6000000</c:v>
                </c:pt>
                <c:pt idx="109">
                  <c:v>3300</c:v>
                </c:pt>
                <c:pt idx="110">
                  <c:v>23000</c:v>
                </c:pt>
                <c:pt idx="111">
                  <c:v>6000000</c:v>
                </c:pt>
                <c:pt idx="112">
                  <c:v>5000</c:v>
                </c:pt>
                <c:pt idx="113">
                  <c:v>800000</c:v>
                </c:pt>
                <c:pt idx="114">
                  <c:v>18000000</c:v>
                </c:pt>
                <c:pt idx="115">
                  <c:v>100000</c:v>
                </c:pt>
                <c:pt idx="116">
                  <c:v>55000000</c:v>
                </c:pt>
                <c:pt idx="117">
                  <c:v>900000</c:v>
                </c:pt>
                <c:pt idx="118">
                  <c:v>12000000</c:v>
                </c:pt>
                <c:pt idx="119">
                  <c:v>3500</c:v>
                </c:pt>
                <c:pt idx="120">
                  <c:v>3000000</c:v>
                </c:pt>
                <c:pt idx="121">
                  <c:v>1000000</c:v>
                </c:pt>
                <c:pt idx="122">
                  <c:v>60000000</c:v>
                </c:pt>
                <c:pt idx="123">
                  <c:v>150000</c:v>
                </c:pt>
                <c:pt idx="124">
                  <c:v>1000000</c:v>
                </c:pt>
                <c:pt idx="125">
                  <c:v>250000</c:v>
                </c:pt>
                <c:pt idx="126">
                  <c:v>37000000</c:v>
                </c:pt>
                <c:pt idx="127">
                  <c:v>5000000</c:v>
                </c:pt>
                <c:pt idx="128">
                  <c:v>14000000</c:v>
                </c:pt>
                <c:pt idx="129">
                  <c:v>200000</c:v>
                </c:pt>
                <c:pt idx="130">
                  <c:v>60000000</c:v>
                </c:pt>
                <c:pt idx="131">
                  <c:v>15000000</c:v>
                </c:pt>
                <c:pt idx="132">
                  <c:v>10000</c:v>
                </c:pt>
                <c:pt idx="133">
                  <c:v>3000000</c:v>
                </c:pt>
                <c:pt idx="134">
                  <c:v>7000000</c:v>
                </c:pt>
                <c:pt idx="135">
                  <c:v>15000</c:v>
                </c:pt>
                <c:pt idx="136">
                  <c:v>10000</c:v>
                </c:pt>
                <c:pt idx="137">
                  <c:v>12000</c:v>
                </c:pt>
                <c:pt idx="138">
                  <c:v>22000000</c:v>
                </c:pt>
                <c:pt idx="139">
                  <c:v>1000</c:v>
                </c:pt>
                <c:pt idx="140">
                  <c:v>9700000</c:v>
                </c:pt>
                <c:pt idx="141">
                  <c:v>286000</c:v>
                </c:pt>
                <c:pt idx="142">
                  <c:v>20000000</c:v>
                </c:pt>
                <c:pt idx="143">
                  <c:v>5000000</c:v>
                </c:pt>
                <c:pt idx="144">
                  <c:v>7000000</c:v>
                </c:pt>
                <c:pt idx="145">
                  <c:v>4500000</c:v>
                </c:pt>
                <c:pt idx="146">
                  <c:v>4000000</c:v>
                </c:pt>
                <c:pt idx="147">
                  <c:v>15000</c:v>
                </c:pt>
                <c:pt idx="148">
                  <c:v>3600000</c:v>
                </c:pt>
                <c:pt idx="149">
                  <c:v>80000000</c:v>
                </c:pt>
                <c:pt idx="150">
                  <c:v>40000000</c:v>
                </c:pt>
                <c:pt idx="151">
                  <c:v>1200000</c:v>
                </c:pt>
                <c:pt idx="152">
                  <c:v>18000000</c:v>
                </c:pt>
                <c:pt idx="153">
                  <c:v>19000000</c:v>
                </c:pt>
                <c:pt idx="154">
                  <c:v>669000</c:v>
                </c:pt>
                <c:pt idx="155">
                  <c:v>55000000</c:v>
                </c:pt>
                <c:pt idx="156">
                  <c:v>2000000</c:v>
                </c:pt>
                <c:pt idx="157">
                  <c:v>14000000</c:v>
                </c:pt>
                <c:pt idx="158">
                  <c:v>15000</c:v>
                </c:pt>
                <c:pt idx="159">
                  <c:v>40000000</c:v>
                </c:pt>
                <c:pt idx="160">
                  <c:v>300000</c:v>
                </c:pt>
                <c:pt idx="161">
                  <c:v>75000</c:v>
                </c:pt>
                <c:pt idx="162">
                  <c:v>80000</c:v>
                </c:pt>
                <c:pt idx="163">
                  <c:v>30000</c:v>
                </c:pt>
                <c:pt idx="164">
                  <c:v>65000000</c:v>
                </c:pt>
                <c:pt idx="165">
                  <c:v>411676</c:v>
                </c:pt>
                <c:pt idx="166">
                  <c:v>7000000</c:v>
                </c:pt>
                <c:pt idx="167">
                  <c:v>140000000</c:v>
                </c:pt>
                <c:pt idx="168">
                  <c:v>299000</c:v>
                </c:pt>
                <c:pt idx="169">
                  <c:v>40000</c:v>
                </c:pt>
                <c:pt idx="170">
                  <c:v>849452</c:v>
                </c:pt>
                <c:pt idx="171">
                  <c:v>1000000</c:v>
                </c:pt>
                <c:pt idx="172">
                  <c:v>5000000</c:v>
                </c:pt>
                <c:pt idx="173">
                  <c:v>180000</c:v>
                </c:pt>
                <c:pt idx="174">
                  <c:v>62000000</c:v>
                </c:pt>
                <c:pt idx="175">
                  <c:v>1000000</c:v>
                </c:pt>
                <c:pt idx="176">
                  <c:v>10000000</c:v>
                </c:pt>
                <c:pt idx="177">
                  <c:v>800000</c:v>
                </c:pt>
                <c:pt idx="178">
                  <c:v>140000</c:v>
                </c:pt>
                <c:pt idx="179">
                  <c:v>3200000</c:v>
                </c:pt>
                <c:pt idx="180">
                  <c:v>1600000</c:v>
                </c:pt>
                <c:pt idx="181">
                  <c:v>10000</c:v>
                </c:pt>
                <c:pt idx="182">
                  <c:v>500000</c:v>
                </c:pt>
                <c:pt idx="183">
                  <c:v>11000000</c:v>
                </c:pt>
                <c:pt idx="184">
                  <c:v>8000000</c:v>
                </c:pt>
                <c:pt idx="185">
                  <c:v>2500</c:v>
                </c:pt>
                <c:pt idx="186">
                  <c:v>16000000</c:v>
                </c:pt>
                <c:pt idx="187">
                  <c:v>38000000</c:v>
                </c:pt>
                <c:pt idx="188">
                  <c:v>450000</c:v>
                </c:pt>
                <c:pt idx="189">
                  <c:v>60000000</c:v>
                </c:pt>
                <c:pt idx="190">
                  <c:v>42000</c:v>
                </c:pt>
                <c:pt idx="191">
                  <c:v>125000</c:v>
                </c:pt>
                <c:pt idx="192">
                  <c:v>40000000</c:v>
                </c:pt>
                <c:pt idx="193">
                  <c:v>489106</c:v>
                </c:pt>
                <c:pt idx="194">
                  <c:v>75000000</c:v>
                </c:pt>
                <c:pt idx="195">
                  <c:v>250000</c:v>
                </c:pt>
                <c:pt idx="196">
                  <c:v>1200000</c:v>
                </c:pt>
                <c:pt idx="197">
                  <c:v>1800000</c:v>
                </c:pt>
                <c:pt idx="198">
                  <c:v>1465641</c:v>
                </c:pt>
                <c:pt idx="199">
                  <c:v>4000000</c:v>
                </c:pt>
              </c:numCache>
            </c:numRef>
          </c:xVal>
          <c:yVal>
            <c:numRef>
              <c:f>[1]Sheet1!$F$2:$F$201</c:f>
              <c:numCache>
                <c:formatCode>General</c:formatCode>
                <c:ptCount val="200"/>
                <c:pt idx="0">
                  <c:v>24</c:v>
                </c:pt>
                <c:pt idx="1">
                  <c:v>3779</c:v>
                </c:pt>
                <c:pt idx="2">
                  <c:v>115</c:v>
                </c:pt>
                <c:pt idx="3">
                  <c:v>10465</c:v>
                </c:pt>
                <c:pt idx="4">
                  <c:v>23369</c:v>
                </c:pt>
                <c:pt idx="5">
                  <c:v>89</c:v>
                </c:pt>
                <c:pt idx="6">
                  <c:v>7</c:v>
                </c:pt>
                <c:pt idx="7">
                  <c:v>26739</c:v>
                </c:pt>
                <c:pt idx="8">
                  <c:v>110</c:v>
                </c:pt>
                <c:pt idx="9">
                  <c:v>370</c:v>
                </c:pt>
                <c:pt idx="10">
                  <c:v>2665</c:v>
                </c:pt>
                <c:pt idx="11">
                  <c:v>11633</c:v>
                </c:pt>
                <c:pt idx="12">
                  <c:v>947</c:v>
                </c:pt>
                <c:pt idx="13">
                  <c:v>5267</c:v>
                </c:pt>
                <c:pt idx="14">
                  <c:v>6218</c:v>
                </c:pt>
                <c:pt idx="15">
                  <c:v>223</c:v>
                </c:pt>
                <c:pt idx="16">
                  <c:v>5009</c:v>
                </c:pt>
                <c:pt idx="17">
                  <c:v>18258</c:v>
                </c:pt>
                <c:pt idx="18">
                  <c:v>1696</c:v>
                </c:pt>
                <c:pt idx="19">
                  <c:v>20075</c:v>
                </c:pt>
                <c:pt idx="20">
                  <c:v>28601</c:v>
                </c:pt>
                <c:pt idx="21">
                  <c:v>13</c:v>
                </c:pt>
                <c:pt idx="22">
                  <c:v>36</c:v>
                </c:pt>
                <c:pt idx="23">
                  <c:v>70</c:v>
                </c:pt>
                <c:pt idx="24">
                  <c:v>152</c:v>
                </c:pt>
                <c:pt idx="25">
                  <c:v>6</c:v>
                </c:pt>
                <c:pt idx="26">
                  <c:v>402</c:v>
                </c:pt>
                <c:pt idx="27">
                  <c:v>6</c:v>
                </c:pt>
                <c:pt idx="28">
                  <c:v>13</c:v>
                </c:pt>
                <c:pt idx="29">
                  <c:v>7</c:v>
                </c:pt>
                <c:pt idx="30">
                  <c:v>11983</c:v>
                </c:pt>
                <c:pt idx="31">
                  <c:v>64</c:v>
                </c:pt>
                <c:pt idx="32">
                  <c:v>5636</c:v>
                </c:pt>
                <c:pt idx="33">
                  <c:v>675</c:v>
                </c:pt>
                <c:pt idx="34">
                  <c:v>470</c:v>
                </c:pt>
                <c:pt idx="35">
                  <c:v>4400</c:v>
                </c:pt>
                <c:pt idx="36">
                  <c:v>5</c:v>
                </c:pt>
                <c:pt idx="37">
                  <c:v>4857</c:v>
                </c:pt>
                <c:pt idx="38">
                  <c:v>1386</c:v>
                </c:pt>
                <c:pt idx="39">
                  <c:v>11283</c:v>
                </c:pt>
                <c:pt idx="40">
                  <c:v>47</c:v>
                </c:pt>
                <c:pt idx="41">
                  <c:v>12273</c:v>
                </c:pt>
                <c:pt idx="42">
                  <c:v>137</c:v>
                </c:pt>
                <c:pt idx="43">
                  <c:v>36</c:v>
                </c:pt>
                <c:pt idx="44">
                  <c:v>6577</c:v>
                </c:pt>
                <c:pt idx="45">
                  <c:v>17166</c:v>
                </c:pt>
                <c:pt idx="46">
                  <c:v>218</c:v>
                </c:pt>
                <c:pt idx="47">
                  <c:v>5709</c:v>
                </c:pt>
                <c:pt idx="48">
                  <c:v>49</c:v>
                </c:pt>
                <c:pt idx="49">
                  <c:v>9</c:v>
                </c:pt>
                <c:pt idx="50">
                  <c:v>674</c:v>
                </c:pt>
                <c:pt idx="51">
                  <c:v>5536</c:v>
                </c:pt>
                <c:pt idx="52">
                  <c:v>17</c:v>
                </c:pt>
                <c:pt idx="53">
                  <c:v>495</c:v>
                </c:pt>
                <c:pt idx="54">
                  <c:v>265</c:v>
                </c:pt>
                <c:pt idx="55">
                  <c:v>9</c:v>
                </c:pt>
                <c:pt idx="56">
                  <c:v>6</c:v>
                </c:pt>
                <c:pt idx="57">
                  <c:v>11783</c:v>
                </c:pt>
                <c:pt idx="58">
                  <c:v>91</c:v>
                </c:pt>
                <c:pt idx="59">
                  <c:v>23</c:v>
                </c:pt>
                <c:pt idx="60">
                  <c:v>1027</c:v>
                </c:pt>
                <c:pt idx="61">
                  <c:v>309</c:v>
                </c:pt>
                <c:pt idx="62">
                  <c:v>3481</c:v>
                </c:pt>
                <c:pt idx="63">
                  <c:v>1391</c:v>
                </c:pt>
                <c:pt idx="64">
                  <c:v>3324</c:v>
                </c:pt>
                <c:pt idx="65">
                  <c:v>21675</c:v>
                </c:pt>
                <c:pt idx="66">
                  <c:v>37</c:v>
                </c:pt>
                <c:pt idx="67">
                  <c:v>37</c:v>
                </c:pt>
                <c:pt idx="68">
                  <c:v>11128</c:v>
                </c:pt>
                <c:pt idx="69">
                  <c:v>169</c:v>
                </c:pt>
                <c:pt idx="70">
                  <c:v>36</c:v>
                </c:pt>
                <c:pt idx="71">
                  <c:v>1879</c:v>
                </c:pt>
                <c:pt idx="72">
                  <c:v>2806</c:v>
                </c:pt>
                <c:pt idx="73">
                  <c:v>10803</c:v>
                </c:pt>
                <c:pt idx="74">
                  <c:v>376</c:v>
                </c:pt>
                <c:pt idx="75">
                  <c:v>3280</c:v>
                </c:pt>
                <c:pt idx="76">
                  <c:v>12753</c:v>
                </c:pt>
                <c:pt idx="77">
                  <c:v>8980</c:v>
                </c:pt>
                <c:pt idx="78">
                  <c:v>2388</c:v>
                </c:pt>
                <c:pt idx="79">
                  <c:v>14939</c:v>
                </c:pt>
                <c:pt idx="80">
                  <c:v>12425</c:v>
                </c:pt>
                <c:pt idx="81">
                  <c:v>806</c:v>
                </c:pt>
                <c:pt idx="82">
                  <c:v>2143</c:v>
                </c:pt>
                <c:pt idx="83">
                  <c:v>7</c:v>
                </c:pt>
                <c:pt idx="84">
                  <c:v>46</c:v>
                </c:pt>
                <c:pt idx="85">
                  <c:v>5458</c:v>
                </c:pt>
                <c:pt idx="86">
                  <c:v>14417</c:v>
                </c:pt>
                <c:pt idx="87">
                  <c:v>70</c:v>
                </c:pt>
                <c:pt idx="88">
                  <c:v>17</c:v>
                </c:pt>
                <c:pt idx="89">
                  <c:v>18</c:v>
                </c:pt>
                <c:pt idx="90">
                  <c:v>7298</c:v>
                </c:pt>
                <c:pt idx="91">
                  <c:v>3475</c:v>
                </c:pt>
                <c:pt idx="92">
                  <c:v>4705</c:v>
                </c:pt>
                <c:pt idx="93">
                  <c:v>19248</c:v>
                </c:pt>
                <c:pt idx="94">
                  <c:v>5120</c:v>
                </c:pt>
                <c:pt idx="95">
                  <c:v>1135</c:v>
                </c:pt>
                <c:pt idx="96">
                  <c:v>24128</c:v>
                </c:pt>
                <c:pt idx="97">
                  <c:v>58</c:v>
                </c:pt>
                <c:pt idx="98">
                  <c:v>6</c:v>
                </c:pt>
                <c:pt idx="99">
                  <c:v>2173</c:v>
                </c:pt>
                <c:pt idx="100">
                  <c:v>1107</c:v>
                </c:pt>
                <c:pt idx="101">
                  <c:v>29</c:v>
                </c:pt>
                <c:pt idx="102">
                  <c:v>1150</c:v>
                </c:pt>
                <c:pt idx="103">
                  <c:v>2327</c:v>
                </c:pt>
                <c:pt idx="104">
                  <c:v>391</c:v>
                </c:pt>
                <c:pt idx="105">
                  <c:v>1125</c:v>
                </c:pt>
                <c:pt idx="106">
                  <c:v>43294</c:v>
                </c:pt>
                <c:pt idx="107">
                  <c:v>45332</c:v>
                </c:pt>
                <c:pt idx="108">
                  <c:v>193</c:v>
                </c:pt>
                <c:pt idx="109">
                  <c:v>5</c:v>
                </c:pt>
                <c:pt idx="110">
                  <c:v>2108</c:v>
                </c:pt>
                <c:pt idx="111">
                  <c:v>126</c:v>
                </c:pt>
                <c:pt idx="112">
                  <c:v>5</c:v>
                </c:pt>
                <c:pt idx="113">
                  <c:v>1294</c:v>
                </c:pt>
                <c:pt idx="114">
                  <c:v>22612</c:v>
                </c:pt>
                <c:pt idx="115">
                  <c:v>5</c:v>
                </c:pt>
                <c:pt idx="116">
                  <c:v>21982</c:v>
                </c:pt>
                <c:pt idx="117">
                  <c:v>287</c:v>
                </c:pt>
                <c:pt idx="118">
                  <c:v>397</c:v>
                </c:pt>
                <c:pt idx="119">
                  <c:v>66</c:v>
                </c:pt>
                <c:pt idx="120">
                  <c:v>847</c:v>
                </c:pt>
                <c:pt idx="121">
                  <c:v>3794</c:v>
                </c:pt>
                <c:pt idx="122">
                  <c:v>11967</c:v>
                </c:pt>
                <c:pt idx="123">
                  <c:v>134</c:v>
                </c:pt>
                <c:pt idx="124">
                  <c:v>38</c:v>
                </c:pt>
                <c:pt idx="125">
                  <c:v>1813</c:v>
                </c:pt>
                <c:pt idx="126">
                  <c:v>6892</c:v>
                </c:pt>
                <c:pt idx="127">
                  <c:v>16422</c:v>
                </c:pt>
                <c:pt idx="128">
                  <c:v>475</c:v>
                </c:pt>
                <c:pt idx="129">
                  <c:v>35</c:v>
                </c:pt>
                <c:pt idx="130">
                  <c:v>8202</c:v>
                </c:pt>
                <c:pt idx="131">
                  <c:v>3860</c:v>
                </c:pt>
                <c:pt idx="132">
                  <c:v>13</c:v>
                </c:pt>
                <c:pt idx="133">
                  <c:v>309</c:v>
                </c:pt>
                <c:pt idx="134">
                  <c:v>412</c:v>
                </c:pt>
                <c:pt idx="135">
                  <c:v>16</c:v>
                </c:pt>
                <c:pt idx="136">
                  <c:v>7</c:v>
                </c:pt>
                <c:pt idx="137">
                  <c:v>7</c:v>
                </c:pt>
                <c:pt idx="138">
                  <c:v>601</c:v>
                </c:pt>
                <c:pt idx="139">
                  <c:v>6</c:v>
                </c:pt>
                <c:pt idx="140">
                  <c:v>5666</c:v>
                </c:pt>
                <c:pt idx="141">
                  <c:v>115</c:v>
                </c:pt>
                <c:pt idx="142">
                  <c:v>21857</c:v>
                </c:pt>
                <c:pt idx="143">
                  <c:v>8254</c:v>
                </c:pt>
                <c:pt idx="144">
                  <c:v>2585</c:v>
                </c:pt>
                <c:pt idx="145">
                  <c:v>374</c:v>
                </c:pt>
                <c:pt idx="146">
                  <c:v>170</c:v>
                </c:pt>
                <c:pt idx="147">
                  <c:v>5</c:v>
                </c:pt>
                <c:pt idx="148">
                  <c:v>13091</c:v>
                </c:pt>
                <c:pt idx="149">
                  <c:v>4678</c:v>
                </c:pt>
                <c:pt idx="150">
                  <c:v>7247</c:v>
                </c:pt>
                <c:pt idx="151">
                  <c:v>37</c:v>
                </c:pt>
                <c:pt idx="152">
                  <c:v>29</c:v>
                </c:pt>
                <c:pt idx="153">
                  <c:v>50908</c:v>
                </c:pt>
                <c:pt idx="154">
                  <c:v>62</c:v>
                </c:pt>
                <c:pt idx="155">
                  <c:v>65026</c:v>
                </c:pt>
                <c:pt idx="156">
                  <c:v>123</c:v>
                </c:pt>
                <c:pt idx="157">
                  <c:v>665</c:v>
                </c:pt>
                <c:pt idx="158">
                  <c:v>8</c:v>
                </c:pt>
                <c:pt idx="159">
                  <c:v>4159</c:v>
                </c:pt>
                <c:pt idx="160">
                  <c:v>10</c:v>
                </c:pt>
                <c:pt idx="161">
                  <c:v>24</c:v>
                </c:pt>
                <c:pt idx="162">
                  <c:v>50</c:v>
                </c:pt>
                <c:pt idx="163">
                  <c:v>110</c:v>
                </c:pt>
                <c:pt idx="164">
                  <c:v>7631</c:v>
                </c:pt>
                <c:pt idx="165">
                  <c:v>123</c:v>
                </c:pt>
                <c:pt idx="166">
                  <c:v>1377</c:v>
                </c:pt>
                <c:pt idx="167">
                  <c:v>45330</c:v>
                </c:pt>
                <c:pt idx="168">
                  <c:v>90</c:v>
                </c:pt>
                <c:pt idx="169">
                  <c:v>10</c:v>
                </c:pt>
                <c:pt idx="170">
                  <c:v>86</c:v>
                </c:pt>
                <c:pt idx="171">
                  <c:v>91</c:v>
                </c:pt>
                <c:pt idx="172">
                  <c:v>285</c:v>
                </c:pt>
                <c:pt idx="173">
                  <c:v>1582</c:v>
                </c:pt>
                <c:pt idx="174">
                  <c:v>41098</c:v>
                </c:pt>
                <c:pt idx="175">
                  <c:v>67</c:v>
                </c:pt>
                <c:pt idx="176">
                  <c:v>1408</c:v>
                </c:pt>
                <c:pt idx="177">
                  <c:v>26</c:v>
                </c:pt>
                <c:pt idx="178">
                  <c:v>10224</c:v>
                </c:pt>
                <c:pt idx="179">
                  <c:v>1556</c:v>
                </c:pt>
                <c:pt idx="180">
                  <c:v>53</c:v>
                </c:pt>
                <c:pt idx="181">
                  <c:v>21</c:v>
                </c:pt>
                <c:pt idx="182">
                  <c:v>12</c:v>
                </c:pt>
                <c:pt idx="183">
                  <c:v>792</c:v>
                </c:pt>
                <c:pt idx="184">
                  <c:v>4148</c:v>
                </c:pt>
                <c:pt idx="185">
                  <c:v>6</c:v>
                </c:pt>
                <c:pt idx="186">
                  <c:v>7712</c:v>
                </c:pt>
                <c:pt idx="187">
                  <c:v>16291</c:v>
                </c:pt>
                <c:pt idx="188">
                  <c:v>249</c:v>
                </c:pt>
                <c:pt idx="189">
                  <c:v>1730</c:v>
                </c:pt>
                <c:pt idx="190">
                  <c:v>11</c:v>
                </c:pt>
                <c:pt idx="191">
                  <c:v>2298</c:v>
                </c:pt>
                <c:pt idx="192">
                  <c:v>15403</c:v>
                </c:pt>
                <c:pt idx="193">
                  <c:v>90</c:v>
                </c:pt>
                <c:pt idx="194">
                  <c:v>33496</c:v>
                </c:pt>
                <c:pt idx="195">
                  <c:v>98</c:v>
                </c:pt>
                <c:pt idx="196">
                  <c:v>189</c:v>
                </c:pt>
                <c:pt idx="197">
                  <c:v>97</c:v>
                </c:pt>
                <c:pt idx="198">
                  <c:v>67</c:v>
                </c:pt>
                <c:pt idx="199">
                  <c:v>142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943-427B-AEA7-2F68D27AA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872192"/>
        <c:axId val="1"/>
      </c:scatterChart>
      <c:valAx>
        <c:axId val="941872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Budget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Votes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187219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527050</xdr:colOff>
      <xdr:row>20</xdr:row>
      <xdr:rowOff>146050</xdr:rowOff>
    </xdr:to>
    <xdr:graphicFrame macro="">
      <xdr:nvGraphicFramePr>
        <xdr:cNvPr id="5124" name="Chart 1">
          <a:extLst>
            <a:ext uri="{FF2B5EF4-FFF2-40B4-BE49-F238E27FC236}">
              <a16:creationId xmlns:a16="http://schemas.microsoft.com/office/drawing/2014/main" id="{8F0E5DF9-00B2-4438-A1D7-12756EEEFC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7</xdr:col>
      <xdr:colOff>304800</xdr:colOff>
      <xdr:row>15</xdr:row>
      <xdr:rowOff>76200</xdr:rowOff>
    </xdr:to>
    <xdr:graphicFrame macro="">
      <xdr:nvGraphicFramePr>
        <xdr:cNvPr id="6151" name="Chart 2">
          <a:extLst>
            <a:ext uri="{FF2B5EF4-FFF2-40B4-BE49-F238E27FC236}">
              <a16:creationId xmlns:a16="http://schemas.microsoft.com/office/drawing/2014/main" id="{819C0F76-9ECE-47CC-ADC7-7CC13BBEB9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7</xdr:col>
      <xdr:colOff>304800</xdr:colOff>
      <xdr:row>32</xdr:row>
      <xdr:rowOff>76200</xdr:rowOff>
    </xdr:to>
    <xdr:graphicFrame macro="">
      <xdr:nvGraphicFramePr>
        <xdr:cNvPr id="6152" name="Chart 3">
          <a:extLst>
            <a:ext uri="{FF2B5EF4-FFF2-40B4-BE49-F238E27FC236}">
              <a16:creationId xmlns:a16="http://schemas.microsoft.com/office/drawing/2014/main" id="{5F189540-B585-4ACB-9C31-1E3414EDAA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dataset%20on%20%20movi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F1" t="str">
            <v>votes</v>
          </cell>
        </row>
        <row r="2">
          <cell r="E2">
            <v>10000</v>
          </cell>
          <cell r="F2">
            <v>24</v>
          </cell>
        </row>
        <row r="3">
          <cell r="E3">
            <v>3500000</v>
          </cell>
          <cell r="F3">
            <v>3779</v>
          </cell>
        </row>
        <row r="4">
          <cell r="E4">
            <v>500000</v>
          </cell>
          <cell r="F4">
            <v>115</v>
          </cell>
        </row>
        <row r="5">
          <cell r="E5">
            <v>2000000</v>
          </cell>
          <cell r="F5">
            <v>10465</v>
          </cell>
        </row>
        <row r="6">
          <cell r="E6">
            <v>3500000</v>
          </cell>
          <cell r="F6">
            <v>23369</v>
          </cell>
        </row>
        <row r="7">
          <cell r="E7">
            <v>1000000</v>
          </cell>
          <cell r="F7">
            <v>89</v>
          </cell>
        </row>
        <row r="8">
          <cell r="E8">
            <v>650000</v>
          </cell>
          <cell r="F8">
            <v>7</v>
          </cell>
        </row>
        <row r="9">
          <cell r="E9">
            <v>18000000</v>
          </cell>
          <cell r="F9">
            <v>26739</v>
          </cell>
        </row>
        <row r="10">
          <cell r="E10">
            <v>1500000</v>
          </cell>
          <cell r="F10">
            <v>110</v>
          </cell>
        </row>
        <row r="11">
          <cell r="E11">
            <v>5000000</v>
          </cell>
          <cell r="F11">
            <v>370</v>
          </cell>
        </row>
        <row r="12">
          <cell r="E12">
            <v>2000000</v>
          </cell>
          <cell r="F12">
            <v>2665</v>
          </cell>
        </row>
        <row r="13">
          <cell r="E13">
            <v>100000000</v>
          </cell>
          <cell r="F13">
            <v>11633</v>
          </cell>
        </row>
        <row r="14">
          <cell r="E14">
            <v>8000000</v>
          </cell>
          <cell r="F14">
            <v>947</v>
          </cell>
        </row>
        <row r="15">
          <cell r="E15">
            <v>28000000</v>
          </cell>
          <cell r="F15">
            <v>5267</v>
          </cell>
        </row>
        <row r="16">
          <cell r="E16">
            <v>18000000</v>
          </cell>
          <cell r="F16">
            <v>6218</v>
          </cell>
        </row>
        <row r="17">
          <cell r="E17">
            <v>10000000</v>
          </cell>
          <cell r="F17">
            <v>223</v>
          </cell>
        </row>
        <row r="18">
          <cell r="E18">
            <v>25000000</v>
          </cell>
          <cell r="F18">
            <v>5009</v>
          </cell>
        </row>
        <row r="19">
          <cell r="E19">
            <v>34200000</v>
          </cell>
          <cell r="F19">
            <v>18258</v>
          </cell>
        </row>
        <row r="20">
          <cell r="E20">
            <v>5000000</v>
          </cell>
          <cell r="F20">
            <v>1696</v>
          </cell>
        </row>
        <row r="21">
          <cell r="E21">
            <v>4000000</v>
          </cell>
          <cell r="F21">
            <v>20075</v>
          </cell>
        </row>
        <row r="22">
          <cell r="E22">
            <v>100000000</v>
          </cell>
          <cell r="F22">
            <v>28601</v>
          </cell>
        </row>
        <row r="23">
          <cell r="E23">
            <v>1000</v>
          </cell>
          <cell r="F23">
            <v>13</v>
          </cell>
        </row>
        <row r="24">
          <cell r="E24">
            <v>202000</v>
          </cell>
          <cell r="F24">
            <v>36</v>
          </cell>
        </row>
        <row r="25">
          <cell r="E25">
            <v>4000000</v>
          </cell>
          <cell r="F25">
            <v>70</v>
          </cell>
        </row>
        <row r="26">
          <cell r="E26">
            <v>1700000</v>
          </cell>
          <cell r="F26">
            <v>152</v>
          </cell>
        </row>
        <row r="27">
          <cell r="E27">
            <v>6000</v>
          </cell>
          <cell r="F27">
            <v>6</v>
          </cell>
        </row>
        <row r="28">
          <cell r="E28">
            <v>225000</v>
          </cell>
          <cell r="F28">
            <v>402</v>
          </cell>
        </row>
        <row r="29">
          <cell r="E29">
            <v>60000</v>
          </cell>
          <cell r="F29">
            <v>6</v>
          </cell>
        </row>
        <row r="30">
          <cell r="E30">
            <v>511383</v>
          </cell>
          <cell r="F30">
            <v>13</v>
          </cell>
        </row>
        <row r="31">
          <cell r="E31">
            <v>200000</v>
          </cell>
          <cell r="F31">
            <v>7</v>
          </cell>
        </row>
        <row r="32">
          <cell r="E32">
            <v>1300000</v>
          </cell>
          <cell r="F32">
            <v>11983</v>
          </cell>
        </row>
        <row r="33">
          <cell r="E33">
            <v>375000</v>
          </cell>
          <cell r="F33">
            <v>64</v>
          </cell>
        </row>
        <row r="34">
          <cell r="E34">
            <v>14000000</v>
          </cell>
          <cell r="F34">
            <v>5636</v>
          </cell>
        </row>
        <row r="35">
          <cell r="E35">
            <v>12000000</v>
          </cell>
          <cell r="F35">
            <v>675</v>
          </cell>
        </row>
        <row r="36">
          <cell r="E36">
            <v>5000000</v>
          </cell>
          <cell r="F36">
            <v>470</v>
          </cell>
        </row>
        <row r="37">
          <cell r="E37">
            <v>25000000</v>
          </cell>
          <cell r="F37">
            <v>4400</v>
          </cell>
        </row>
        <row r="38">
          <cell r="E38">
            <v>60000</v>
          </cell>
          <cell r="F38">
            <v>5</v>
          </cell>
        </row>
        <row r="39">
          <cell r="E39">
            <v>75000000</v>
          </cell>
          <cell r="F39">
            <v>4857</v>
          </cell>
        </row>
        <row r="40">
          <cell r="E40">
            <v>2000000</v>
          </cell>
          <cell r="F40">
            <v>1386</v>
          </cell>
        </row>
        <row r="41">
          <cell r="E41">
            <v>60000000</v>
          </cell>
          <cell r="F41">
            <v>11283</v>
          </cell>
        </row>
        <row r="42">
          <cell r="E42">
            <v>55000</v>
          </cell>
          <cell r="F42">
            <v>47</v>
          </cell>
        </row>
        <row r="43">
          <cell r="E43">
            <v>54000000</v>
          </cell>
          <cell r="F43">
            <v>12273</v>
          </cell>
        </row>
        <row r="44">
          <cell r="E44">
            <v>700000</v>
          </cell>
          <cell r="F44">
            <v>137</v>
          </cell>
        </row>
        <row r="45">
          <cell r="E45">
            <v>6000000</v>
          </cell>
          <cell r="F45">
            <v>36</v>
          </cell>
        </row>
        <row r="46">
          <cell r="E46">
            <v>31000000</v>
          </cell>
          <cell r="F46">
            <v>6577</v>
          </cell>
        </row>
        <row r="47">
          <cell r="E47">
            <v>2600000</v>
          </cell>
          <cell r="F47">
            <v>17166</v>
          </cell>
        </row>
        <row r="48">
          <cell r="E48">
            <v>10000000</v>
          </cell>
          <cell r="F48">
            <v>218</v>
          </cell>
        </row>
        <row r="49">
          <cell r="E49">
            <v>23000000</v>
          </cell>
          <cell r="F49">
            <v>5709</v>
          </cell>
        </row>
        <row r="50">
          <cell r="E50">
            <v>176357</v>
          </cell>
          <cell r="F50">
            <v>49</v>
          </cell>
        </row>
        <row r="51">
          <cell r="E51">
            <v>80000</v>
          </cell>
          <cell r="F51">
            <v>9</v>
          </cell>
        </row>
        <row r="52">
          <cell r="E52">
            <v>1486000</v>
          </cell>
          <cell r="F52">
            <v>674</v>
          </cell>
        </row>
        <row r="53">
          <cell r="E53">
            <v>35000000</v>
          </cell>
          <cell r="F53">
            <v>5536</v>
          </cell>
        </row>
        <row r="54">
          <cell r="E54">
            <v>50000</v>
          </cell>
          <cell r="F54">
            <v>17</v>
          </cell>
        </row>
        <row r="55">
          <cell r="E55">
            <v>1000000</v>
          </cell>
          <cell r="F55">
            <v>495</v>
          </cell>
        </row>
        <row r="56">
          <cell r="E56">
            <v>3000000</v>
          </cell>
          <cell r="F56">
            <v>265</v>
          </cell>
        </row>
        <row r="57">
          <cell r="E57">
            <v>100000</v>
          </cell>
          <cell r="F57">
            <v>9</v>
          </cell>
        </row>
        <row r="58">
          <cell r="E58">
            <v>150000</v>
          </cell>
          <cell r="F58">
            <v>6</v>
          </cell>
        </row>
        <row r="59">
          <cell r="E59">
            <v>1800000</v>
          </cell>
          <cell r="F59">
            <v>11783</v>
          </cell>
        </row>
        <row r="60">
          <cell r="E60">
            <v>489652</v>
          </cell>
          <cell r="F60">
            <v>91</v>
          </cell>
        </row>
        <row r="61">
          <cell r="E61">
            <v>3200000</v>
          </cell>
          <cell r="F61">
            <v>23</v>
          </cell>
        </row>
        <row r="62">
          <cell r="E62">
            <v>11000000</v>
          </cell>
          <cell r="F62">
            <v>1027</v>
          </cell>
        </row>
        <row r="63">
          <cell r="E63">
            <v>4000000</v>
          </cell>
          <cell r="F63">
            <v>309</v>
          </cell>
        </row>
        <row r="64">
          <cell r="E64">
            <v>6500000</v>
          </cell>
          <cell r="F64">
            <v>3481</v>
          </cell>
        </row>
        <row r="65">
          <cell r="E65">
            <v>240000</v>
          </cell>
          <cell r="F65">
            <v>1391</v>
          </cell>
        </row>
        <row r="66">
          <cell r="E66">
            <v>1700000</v>
          </cell>
          <cell r="F66">
            <v>3324</v>
          </cell>
        </row>
        <row r="67">
          <cell r="E67">
            <v>5000000</v>
          </cell>
          <cell r="F67">
            <v>21675</v>
          </cell>
        </row>
        <row r="68">
          <cell r="E68">
            <v>2000000</v>
          </cell>
          <cell r="F68">
            <v>37</v>
          </cell>
        </row>
        <row r="69">
          <cell r="E69">
            <v>165000</v>
          </cell>
          <cell r="F69">
            <v>37</v>
          </cell>
        </row>
        <row r="70">
          <cell r="E70">
            <v>60000000</v>
          </cell>
          <cell r="F70">
            <v>11128</v>
          </cell>
        </row>
        <row r="71">
          <cell r="E71">
            <v>500000</v>
          </cell>
          <cell r="F71">
            <v>169</v>
          </cell>
        </row>
        <row r="72">
          <cell r="E72">
            <v>5000</v>
          </cell>
          <cell r="F72">
            <v>36</v>
          </cell>
        </row>
        <row r="73">
          <cell r="E73">
            <v>3000000</v>
          </cell>
          <cell r="F73">
            <v>1879</v>
          </cell>
        </row>
        <row r="74">
          <cell r="E74">
            <v>25000000</v>
          </cell>
          <cell r="F74">
            <v>2806</v>
          </cell>
        </row>
        <row r="75">
          <cell r="E75">
            <v>25000000</v>
          </cell>
          <cell r="F75">
            <v>10803</v>
          </cell>
        </row>
        <row r="76">
          <cell r="E76">
            <v>5000000</v>
          </cell>
          <cell r="F76">
            <v>376</v>
          </cell>
        </row>
        <row r="77">
          <cell r="E77">
            <v>21000000</v>
          </cell>
          <cell r="F77">
            <v>3280</v>
          </cell>
        </row>
        <row r="78">
          <cell r="E78">
            <v>60000000</v>
          </cell>
          <cell r="F78">
            <v>12753</v>
          </cell>
        </row>
        <row r="79">
          <cell r="E79">
            <v>2900000</v>
          </cell>
          <cell r="F79">
            <v>8980</v>
          </cell>
        </row>
        <row r="80">
          <cell r="E80">
            <v>5000000</v>
          </cell>
          <cell r="F80">
            <v>2388</v>
          </cell>
        </row>
        <row r="81">
          <cell r="E81">
            <v>75000000</v>
          </cell>
          <cell r="F81">
            <v>14939</v>
          </cell>
        </row>
        <row r="82">
          <cell r="E82">
            <v>5500000</v>
          </cell>
          <cell r="F82">
            <v>12425</v>
          </cell>
        </row>
        <row r="83">
          <cell r="E83">
            <v>2500000</v>
          </cell>
          <cell r="F83">
            <v>806</v>
          </cell>
        </row>
        <row r="84">
          <cell r="E84">
            <v>240000</v>
          </cell>
          <cell r="F84">
            <v>2143</v>
          </cell>
        </row>
        <row r="85">
          <cell r="E85">
            <v>3500</v>
          </cell>
          <cell r="F85">
            <v>7</v>
          </cell>
        </row>
        <row r="86">
          <cell r="E86">
            <v>60000</v>
          </cell>
          <cell r="F86">
            <v>46</v>
          </cell>
        </row>
        <row r="87">
          <cell r="E87">
            <v>40000000</v>
          </cell>
          <cell r="F87">
            <v>5458</v>
          </cell>
        </row>
        <row r="88">
          <cell r="E88">
            <v>2000000</v>
          </cell>
          <cell r="F88">
            <v>14417</v>
          </cell>
        </row>
        <row r="89">
          <cell r="E89">
            <v>4800000</v>
          </cell>
          <cell r="F89">
            <v>70</v>
          </cell>
        </row>
        <row r="90">
          <cell r="E90">
            <v>55000</v>
          </cell>
          <cell r="F90">
            <v>17</v>
          </cell>
        </row>
        <row r="91">
          <cell r="E91">
            <v>2500</v>
          </cell>
          <cell r="F91">
            <v>18</v>
          </cell>
        </row>
        <row r="92">
          <cell r="E92">
            <v>62000000</v>
          </cell>
          <cell r="F92">
            <v>7298</v>
          </cell>
        </row>
        <row r="93">
          <cell r="E93">
            <v>50000000</v>
          </cell>
          <cell r="F93">
            <v>3475</v>
          </cell>
        </row>
        <row r="94">
          <cell r="E94">
            <v>42000000</v>
          </cell>
          <cell r="F94">
            <v>4705</v>
          </cell>
        </row>
        <row r="95">
          <cell r="E95">
            <v>325000</v>
          </cell>
          <cell r="F95">
            <v>19248</v>
          </cell>
        </row>
        <row r="96">
          <cell r="E96">
            <v>43000000</v>
          </cell>
          <cell r="F96">
            <v>5120</v>
          </cell>
        </row>
        <row r="97">
          <cell r="E97">
            <v>886000</v>
          </cell>
          <cell r="F97">
            <v>1135</v>
          </cell>
        </row>
        <row r="98">
          <cell r="E98">
            <v>30000000</v>
          </cell>
          <cell r="F98">
            <v>24128</v>
          </cell>
        </row>
        <row r="99">
          <cell r="E99">
            <v>4000000</v>
          </cell>
          <cell r="F99">
            <v>58</v>
          </cell>
        </row>
        <row r="100">
          <cell r="E100">
            <v>500000</v>
          </cell>
          <cell r="F100">
            <v>6</v>
          </cell>
        </row>
        <row r="101">
          <cell r="E101">
            <v>2800000</v>
          </cell>
          <cell r="F101">
            <v>2173</v>
          </cell>
        </row>
        <row r="102">
          <cell r="E102">
            <v>500000</v>
          </cell>
          <cell r="F102">
            <v>1107</v>
          </cell>
        </row>
        <row r="103">
          <cell r="E103">
            <v>75000</v>
          </cell>
          <cell r="F103">
            <v>29</v>
          </cell>
        </row>
        <row r="104">
          <cell r="E104">
            <v>1000000</v>
          </cell>
          <cell r="F104">
            <v>1150</v>
          </cell>
        </row>
        <row r="105">
          <cell r="E105">
            <v>13000000</v>
          </cell>
          <cell r="F105">
            <v>2327</v>
          </cell>
        </row>
        <row r="106">
          <cell r="E106">
            <v>250000</v>
          </cell>
          <cell r="F106">
            <v>391</v>
          </cell>
        </row>
        <row r="107">
          <cell r="E107">
            <v>2100000</v>
          </cell>
          <cell r="F107">
            <v>1125</v>
          </cell>
        </row>
        <row r="108">
          <cell r="E108">
            <v>16400000</v>
          </cell>
          <cell r="F108">
            <v>43294</v>
          </cell>
        </row>
        <row r="109">
          <cell r="E109">
            <v>75000000</v>
          </cell>
          <cell r="F109">
            <v>45332</v>
          </cell>
        </row>
        <row r="110">
          <cell r="E110">
            <v>6000000</v>
          </cell>
          <cell r="F110">
            <v>193</v>
          </cell>
        </row>
        <row r="111">
          <cell r="E111">
            <v>3300</v>
          </cell>
          <cell r="F111">
            <v>5</v>
          </cell>
        </row>
        <row r="112">
          <cell r="E112">
            <v>23000</v>
          </cell>
          <cell r="F112">
            <v>2108</v>
          </cell>
        </row>
        <row r="113">
          <cell r="E113">
            <v>6000000</v>
          </cell>
          <cell r="F113">
            <v>126</v>
          </cell>
        </row>
        <row r="114">
          <cell r="E114">
            <v>5000</v>
          </cell>
          <cell r="F114">
            <v>5</v>
          </cell>
        </row>
        <row r="115">
          <cell r="E115">
            <v>800000</v>
          </cell>
          <cell r="F115">
            <v>1294</v>
          </cell>
        </row>
        <row r="116">
          <cell r="E116">
            <v>18000000</v>
          </cell>
          <cell r="F116">
            <v>22612</v>
          </cell>
        </row>
        <row r="117">
          <cell r="E117">
            <v>100000</v>
          </cell>
          <cell r="F117">
            <v>5</v>
          </cell>
        </row>
        <row r="118">
          <cell r="E118">
            <v>55000000</v>
          </cell>
          <cell r="F118">
            <v>21982</v>
          </cell>
        </row>
        <row r="119">
          <cell r="E119">
            <v>900000</v>
          </cell>
          <cell r="F119">
            <v>287</v>
          </cell>
        </row>
        <row r="120">
          <cell r="E120">
            <v>12000000</v>
          </cell>
          <cell r="F120">
            <v>397</v>
          </cell>
        </row>
        <row r="121">
          <cell r="E121">
            <v>3500</v>
          </cell>
          <cell r="F121">
            <v>66</v>
          </cell>
        </row>
        <row r="122">
          <cell r="E122">
            <v>3000000</v>
          </cell>
          <cell r="F122">
            <v>847</v>
          </cell>
        </row>
        <row r="123">
          <cell r="E123">
            <v>1000000</v>
          </cell>
          <cell r="F123">
            <v>3794</v>
          </cell>
        </row>
        <row r="124">
          <cell r="E124">
            <v>60000000</v>
          </cell>
          <cell r="F124">
            <v>11967</v>
          </cell>
        </row>
        <row r="125">
          <cell r="E125">
            <v>150000</v>
          </cell>
          <cell r="F125">
            <v>134</v>
          </cell>
        </row>
        <row r="126">
          <cell r="E126">
            <v>1000000</v>
          </cell>
          <cell r="F126">
            <v>38</v>
          </cell>
        </row>
        <row r="127">
          <cell r="E127">
            <v>250000</v>
          </cell>
          <cell r="F127">
            <v>1813</v>
          </cell>
        </row>
        <row r="128">
          <cell r="E128">
            <v>37000000</v>
          </cell>
          <cell r="F128">
            <v>6892</v>
          </cell>
        </row>
        <row r="129">
          <cell r="E129">
            <v>5000000</v>
          </cell>
          <cell r="F129">
            <v>16422</v>
          </cell>
        </row>
        <row r="130">
          <cell r="E130">
            <v>14000000</v>
          </cell>
          <cell r="F130">
            <v>475</v>
          </cell>
        </row>
        <row r="131">
          <cell r="E131">
            <v>200000</v>
          </cell>
          <cell r="F131">
            <v>35</v>
          </cell>
        </row>
        <row r="132">
          <cell r="E132">
            <v>60000000</v>
          </cell>
          <cell r="F132">
            <v>8202</v>
          </cell>
        </row>
        <row r="133">
          <cell r="E133">
            <v>15000000</v>
          </cell>
          <cell r="F133">
            <v>3860</v>
          </cell>
        </row>
        <row r="134">
          <cell r="E134">
            <v>10000</v>
          </cell>
          <cell r="F134">
            <v>13</v>
          </cell>
        </row>
        <row r="135">
          <cell r="E135">
            <v>3000000</v>
          </cell>
          <cell r="F135">
            <v>309</v>
          </cell>
        </row>
        <row r="136">
          <cell r="E136">
            <v>7000000</v>
          </cell>
          <cell r="F136">
            <v>412</v>
          </cell>
        </row>
        <row r="137">
          <cell r="E137">
            <v>15000</v>
          </cell>
          <cell r="F137">
            <v>16</v>
          </cell>
        </row>
        <row r="138">
          <cell r="E138">
            <v>10000</v>
          </cell>
          <cell r="F138">
            <v>7</v>
          </cell>
        </row>
        <row r="139">
          <cell r="E139">
            <v>12000</v>
          </cell>
          <cell r="F139">
            <v>7</v>
          </cell>
        </row>
        <row r="140">
          <cell r="E140">
            <v>22000000</v>
          </cell>
          <cell r="F140">
            <v>601</v>
          </cell>
        </row>
        <row r="141">
          <cell r="E141">
            <v>1000</v>
          </cell>
          <cell r="F141">
            <v>6</v>
          </cell>
        </row>
        <row r="142">
          <cell r="E142">
            <v>9700000</v>
          </cell>
          <cell r="F142">
            <v>5666</v>
          </cell>
        </row>
        <row r="143">
          <cell r="E143">
            <v>286000</v>
          </cell>
          <cell r="F143">
            <v>115</v>
          </cell>
        </row>
        <row r="144">
          <cell r="E144">
            <v>20000000</v>
          </cell>
          <cell r="F144">
            <v>21857</v>
          </cell>
        </row>
        <row r="145">
          <cell r="E145">
            <v>5000000</v>
          </cell>
          <cell r="F145">
            <v>8254</v>
          </cell>
        </row>
        <row r="146">
          <cell r="E146">
            <v>7000000</v>
          </cell>
          <cell r="F146">
            <v>2585</v>
          </cell>
        </row>
        <row r="147">
          <cell r="E147">
            <v>4500000</v>
          </cell>
          <cell r="F147">
            <v>374</v>
          </cell>
        </row>
        <row r="148">
          <cell r="E148">
            <v>4000000</v>
          </cell>
          <cell r="F148">
            <v>170</v>
          </cell>
        </row>
        <row r="149">
          <cell r="E149">
            <v>15000</v>
          </cell>
          <cell r="F149">
            <v>5</v>
          </cell>
        </row>
        <row r="150">
          <cell r="E150">
            <v>3600000</v>
          </cell>
          <cell r="F150">
            <v>13091</v>
          </cell>
        </row>
        <row r="151">
          <cell r="E151">
            <v>80000000</v>
          </cell>
          <cell r="F151">
            <v>4678</v>
          </cell>
        </row>
        <row r="152">
          <cell r="E152">
            <v>40000000</v>
          </cell>
          <cell r="F152">
            <v>7247</v>
          </cell>
        </row>
        <row r="153">
          <cell r="E153">
            <v>1200000</v>
          </cell>
          <cell r="F153">
            <v>37</v>
          </cell>
        </row>
        <row r="154">
          <cell r="E154">
            <v>18000000</v>
          </cell>
          <cell r="F154">
            <v>29</v>
          </cell>
        </row>
        <row r="155">
          <cell r="E155">
            <v>19000000</v>
          </cell>
          <cell r="F155">
            <v>50908</v>
          </cell>
        </row>
        <row r="156">
          <cell r="E156">
            <v>669000</v>
          </cell>
          <cell r="F156">
            <v>62</v>
          </cell>
        </row>
        <row r="157">
          <cell r="E157">
            <v>55000000</v>
          </cell>
          <cell r="F157">
            <v>65026</v>
          </cell>
        </row>
        <row r="158">
          <cell r="E158">
            <v>2000000</v>
          </cell>
          <cell r="F158">
            <v>123</v>
          </cell>
        </row>
        <row r="159">
          <cell r="E159">
            <v>14000000</v>
          </cell>
          <cell r="F159">
            <v>665</v>
          </cell>
        </row>
        <row r="160">
          <cell r="E160">
            <v>15000</v>
          </cell>
          <cell r="F160">
            <v>8</v>
          </cell>
        </row>
        <row r="161">
          <cell r="E161">
            <v>40000000</v>
          </cell>
          <cell r="F161">
            <v>4159</v>
          </cell>
        </row>
        <row r="162">
          <cell r="E162">
            <v>300000</v>
          </cell>
          <cell r="F162">
            <v>10</v>
          </cell>
        </row>
        <row r="163">
          <cell r="E163">
            <v>75000</v>
          </cell>
          <cell r="F163">
            <v>24</v>
          </cell>
        </row>
        <row r="164">
          <cell r="E164">
            <v>80000</v>
          </cell>
          <cell r="F164">
            <v>50</v>
          </cell>
        </row>
        <row r="165">
          <cell r="E165">
            <v>30000</v>
          </cell>
          <cell r="F165">
            <v>110</v>
          </cell>
        </row>
        <row r="166">
          <cell r="E166">
            <v>65000000</v>
          </cell>
          <cell r="F166">
            <v>7631</v>
          </cell>
        </row>
        <row r="167">
          <cell r="E167">
            <v>411676</v>
          </cell>
          <cell r="F167">
            <v>123</v>
          </cell>
        </row>
        <row r="168">
          <cell r="E168">
            <v>7000000</v>
          </cell>
          <cell r="F168">
            <v>1377</v>
          </cell>
        </row>
        <row r="169">
          <cell r="E169">
            <v>140000000</v>
          </cell>
          <cell r="F169">
            <v>45330</v>
          </cell>
        </row>
        <row r="170">
          <cell r="E170">
            <v>299000</v>
          </cell>
          <cell r="F170">
            <v>90</v>
          </cell>
        </row>
        <row r="171">
          <cell r="E171">
            <v>40000</v>
          </cell>
          <cell r="F171">
            <v>10</v>
          </cell>
        </row>
        <row r="172">
          <cell r="E172">
            <v>849452</v>
          </cell>
          <cell r="F172">
            <v>86</v>
          </cell>
        </row>
        <row r="173">
          <cell r="E173">
            <v>1000000</v>
          </cell>
          <cell r="F173">
            <v>91</v>
          </cell>
        </row>
        <row r="174">
          <cell r="E174">
            <v>5000000</v>
          </cell>
          <cell r="F174">
            <v>285</v>
          </cell>
        </row>
        <row r="175">
          <cell r="E175">
            <v>180000</v>
          </cell>
          <cell r="F175">
            <v>1582</v>
          </cell>
        </row>
        <row r="176">
          <cell r="E176">
            <v>62000000</v>
          </cell>
          <cell r="F176">
            <v>41098</v>
          </cell>
        </row>
        <row r="177">
          <cell r="E177">
            <v>1000000</v>
          </cell>
          <cell r="F177">
            <v>67</v>
          </cell>
        </row>
        <row r="178">
          <cell r="E178">
            <v>10000000</v>
          </cell>
          <cell r="F178">
            <v>1408</v>
          </cell>
        </row>
        <row r="179">
          <cell r="E179">
            <v>800000</v>
          </cell>
          <cell r="F179">
            <v>26</v>
          </cell>
        </row>
        <row r="180">
          <cell r="E180">
            <v>140000</v>
          </cell>
          <cell r="F180">
            <v>10224</v>
          </cell>
        </row>
        <row r="181">
          <cell r="E181">
            <v>3200000</v>
          </cell>
          <cell r="F181">
            <v>1556</v>
          </cell>
        </row>
        <row r="182">
          <cell r="E182">
            <v>1600000</v>
          </cell>
          <cell r="F182">
            <v>53</v>
          </cell>
        </row>
        <row r="183">
          <cell r="E183">
            <v>10000</v>
          </cell>
          <cell r="F183">
            <v>21</v>
          </cell>
        </row>
        <row r="184">
          <cell r="E184">
            <v>500000</v>
          </cell>
          <cell r="F184">
            <v>12</v>
          </cell>
        </row>
        <row r="185">
          <cell r="E185">
            <v>11000000</v>
          </cell>
          <cell r="F185">
            <v>792</v>
          </cell>
        </row>
        <row r="186">
          <cell r="E186">
            <v>8000000</v>
          </cell>
          <cell r="F186">
            <v>4148</v>
          </cell>
        </row>
        <row r="187">
          <cell r="E187">
            <v>2500</v>
          </cell>
          <cell r="F187">
            <v>6</v>
          </cell>
        </row>
        <row r="188">
          <cell r="E188">
            <v>16000000</v>
          </cell>
          <cell r="F188">
            <v>7712</v>
          </cell>
        </row>
        <row r="189">
          <cell r="E189">
            <v>38000000</v>
          </cell>
          <cell r="F189">
            <v>16291</v>
          </cell>
        </row>
        <row r="190">
          <cell r="E190">
            <v>450000</v>
          </cell>
          <cell r="F190">
            <v>249</v>
          </cell>
        </row>
        <row r="191">
          <cell r="E191">
            <v>60000000</v>
          </cell>
          <cell r="F191">
            <v>1730</v>
          </cell>
        </row>
        <row r="192">
          <cell r="E192">
            <v>42000</v>
          </cell>
          <cell r="F192">
            <v>11</v>
          </cell>
        </row>
        <row r="193">
          <cell r="E193">
            <v>125000</v>
          </cell>
          <cell r="F193">
            <v>2298</v>
          </cell>
        </row>
        <row r="194">
          <cell r="E194">
            <v>40000000</v>
          </cell>
          <cell r="F194">
            <v>15403</v>
          </cell>
        </row>
        <row r="195">
          <cell r="E195">
            <v>489106</v>
          </cell>
          <cell r="F195">
            <v>90</v>
          </cell>
        </row>
        <row r="196">
          <cell r="E196">
            <v>75000000</v>
          </cell>
          <cell r="F196">
            <v>33496</v>
          </cell>
        </row>
        <row r="197">
          <cell r="E197">
            <v>250000</v>
          </cell>
          <cell r="F197">
            <v>98</v>
          </cell>
        </row>
        <row r="198">
          <cell r="E198">
            <v>1200000</v>
          </cell>
          <cell r="F198">
            <v>189</v>
          </cell>
        </row>
        <row r="199">
          <cell r="E199">
            <v>1800000</v>
          </cell>
          <cell r="F199">
            <v>97</v>
          </cell>
        </row>
        <row r="200">
          <cell r="E200">
            <v>1465641</v>
          </cell>
          <cell r="F200">
            <v>67</v>
          </cell>
        </row>
        <row r="201">
          <cell r="E201">
            <v>4000000</v>
          </cell>
          <cell r="F201">
            <v>142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J47" sqref="J47"/>
    </sheetView>
  </sheetViews>
  <sheetFormatPr defaultRowHeight="14.5" x14ac:dyDescent="0.35"/>
  <cols>
    <col min="1" max="1" width="18.1796875" bestFit="1" customWidth="1"/>
  </cols>
  <sheetData>
    <row r="1" spans="1:2" x14ac:dyDescent="0.35">
      <c r="A1" s="4" t="s">
        <v>3</v>
      </c>
      <c r="B1" s="4"/>
    </row>
    <row r="2" spans="1:2" x14ac:dyDescent="0.35">
      <c r="A2" s="1"/>
      <c r="B2" s="1"/>
    </row>
    <row r="3" spans="1:2" x14ac:dyDescent="0.35">
      <c r="A3" s="1" t="s">
        <v>216</v>
      </c>
      <c r="B3" s="1">
        <v>13331007.835000001</v>
      </c>
    </row>
    <row r="4" spans="1:2" x14ac:dyDescent="0.35">
      <c r="A4" s="1" t="s">
        <v>217</v>
      </c>
      <c r="B4" s="1">
        <v>1626233.3819097576</v>
      </c>
    </row>
    <row r="5" spans="1:2" x14ac:dyDescent="0.35">
      <c r="A5" s="1" t="s">
        <v>218</v>
      </c>
      <c r="B5" s="1">
        <v>2700000</v>
      </c>
    </row>
    <row r="6" spans="1:2" x14ac:dyDescent="0.35">
      <c r="A6" s="1" t="s">
        <v>219</v>
      </c>
      <c r="B6" s="1">
        <v>5000000</v>
      </c>
    </row>
    <row r="7" spans="1:2" x14ac:dyDescent="0.35">
      <c r="A7" s="1" t="s">
        <v>220</v>
      </c>
      <c r="B7" s="1">
        <v>22998413.042806443</v>
      </c>
    </row>
    <row r="8" spans="1:2" x14ac:dyDescent="0.35">
      <c r="A8" s="1" t="s">
        <v>221</v>
      </c>
      <c r="B8" s="1">
        <v>528927002487529.5</v>
      </c>
    </row>
    <row r="9" spans="1:2" x14ac:dyDescent="0.35">
      <c r="A9" s="1" t="s">
        <v>222</v>
      </c>
      <c r="B9" s="1">
        <v>6.4522939089680245</v>
      </c>
    </row>
    <row r="10" spans="1:2" x14ac:dyDescent="0.35">
      <c r="A10" s="1" t="s">
        <v>223</v>
      </c>
      <c r="B10" s="1">
        <v>2.4075854365859723</v>
      </c>
    </row>
    <row r="11" spans="1:2" x14ac:dyDescent="0.35">
      <c r="A11" s="1" t="s">
        <v>224</v>
      </c>
      <c r="B11" s="1">
        <v>139999000</v>
      </c>
    </row>
    <row r="12" spans="1:2" x14ac:dyDescent="0.35">
      <c r="A12" s="1" t="s">
        <v>225</v>
      </c>
      <c r="B12" s="1">
        <v>1000</v>
      </c>
    </row>
    <row r="13" spans="1:2" x14ac:dyDescent="0.35">
      <c r="A13" s="1" t="s">
        <v>226</v>
      </c>
      <c r="B13" s="1">
        <v>140000000</v>
      </c>
    </row>
    <row r="14" spans="1:2" x14ac:dyDescent="0.35">
      <c r="A14" s="1" t="s">
        <v>227</v>
      </c>
      <c r="B14" s="1">
        <v>2666201567</v>
      </c>
    </row>
    <row r="15" spans="1:2" ht="15" thickBot="1" x14ac:dyDescent="0.4">
      <c r="A15" s="2" t="s">
        <v>228</v>
      </c>
      <c r="B15" s="2">
        <v>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2" workbookViewId="0">
      <selection activeCell="A50" sqref="A50"/>
    </sheetView>
  </sheetViews>
  <sheetFormatPr defaultRowHeight="14.5" x14ac:dyDescent="0.35"/>
  <sheetData>
    <row r="1" spans="1:2" x14ac:dyDescent="0.35">
      <c r="A1" s="4" t="s">
        <v>3</v>
      </c>
      <c r="B1" s="4"/>
    </row>
    <row r="2" spans="1:2" x14ac:dyDescent="0.35">
      <c r="A2" s="1"/>
      <c r="B2" s="1"/>
    </row>
    <row r="3" spans="1:2" x14ac:dyDescent="0.35">
      <c r="A3" s="1" t="s">
        <v>216</v>
      </c>
      <c r="B3" s="1">
        <v>13331007.835000001</v>
      </c>
    </row>
    <row r="4" spans="1:2" x14ac:dyDescent="0.35">
      <c r="A4" s="1" t="s">
        <v>217</v>
      </c>
      <c r="B4" s="1">
        <v>1626233.3819097576</v>
      </c>
    </row>
    <row r="5" spans="1:2" x14ac:dyDescent="0.35">
      <c r="A5" s="1" t="s">
        <v>218</v>
      </c>
      <c r="B5" s="1">
        <v>2700000</v>
      </c>
    </row>
    <row r="6" spans="1:2" x14ac:dyDescent="0.35">
      <c r="A6" s="1" t="s">
        <v>219</v>
      </c>
      <c r="B6" s="1">
        <v>5000000</v>
      </c>
    </row>
    <row r="7" spans="1:2" x14ac:dyDescent="0.35">
      <c r="A7" s="1" t="s">
        <v>220</v>
      </c>
      <c r="B7" s="1">
        <v>22998413.042806443</v>
      </c>
    </row>
    <row r="8" spans="1:2" x14ac:dyDescent="0.35">
      <c r="A8" s="1" t="s">
        <v>221</v>
      </c>
      <c r="B8" s="1">
        <v>528927002487529.5</v>
      </c>
    </row>
    <row r="9" spans="1:2" x14ac:dyDescent="0.35">
      <c r="A9" s="1" t="s">
        <v>222</v>
      </c>
      <c r="B9" s="1">
        <v>6.4522939089680245</v>
      </c>
    </row>
    <row r="10" spans="1:2" x14ac:dyDescent="0.35">
      <c r="A10" s="1" t="s">
        <v>223</v>
      </c>
      <c r="B10" s="1">
        <v>2.4075854365859723</v>
      </c>
    </row>
    <row r="11" spans="1:2" x14ac:dyDescent="0.35">
      <c r="A11" s="1" t="s">
        <v>224</v>
      </c>
      <c r="B11" s="1">
        <v>139999000</v>
      </c>
    </row>
    <row r="12" spans="1:2" x14ac:dyDescent="0.35">
      <c r="A12" s="1" t="s">
        <v>225</v>
      </c>
      <c r="B12" s="1">
        <v>1000</v>
      </c>
    </row>
    <row r="13" spans="1:2" x14ac:dyDescent="0.35">
      <c r="A13" s="1" t="s">
        <v>226</v>
      </c>
      <c r="B13" s="1">
        <v>140000000</v>
      </c>
    </row>
    <row r="14" spans="1:2" x14ac:dyDescent="0.35">
      <c r="A14" s="1" t="s">
        <v>227</v>
      </c>
      <c r="B14" s="1">
        <v>2666201567</v>
      </c>
    </row>
    <row r="15" spans="1:2" ht="15" thickBot="1" x14ac:dyDescent="0.4">
      <c r="A15" s="2" t="s">
        <v>228</v>
      </c>
      <c r="B15" s="2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18" workbookViewId="0">
      <selection activeCell="J37" sqref="J37"/>
    </sheetView>
  </sheetViews>
  <sheetFormatPr defaultRowHeight="14.5" x14ac:dyDescent="0.35"/>
  <sheetData>
    <row r="1" spans="1:2" x14ac:dyDescent="0.35">
      <c r="A1" s="4" t="s">
        <v>5</v>
      </c>
      <c r="B1" s="4"/>
    </row>
    <row r="2" spans="1:2" x14ac:dyDescent="0.35">
      <c r="A2" s="1"/>
      <c r="B2" s="1"/>
    </row>
    <row r="3" spans="1:2" x14ac:dyDescent="0.35">
      <c r="A3" s="1" t="s">
        <v>216</v>
      </c>
      <c r="B3" s="1">
        <v>5253.2049999999999</v>
      </c>
    </row>
    <row r="4" spans="1:2" x14ac:dyDescent="0.35">
      <c r="A4" s="1" t="s">
        <v>217</v>
      </c>
      <c r="B4" s="1">
        <v>712.31693045436919</v>
      </c>
    </row>
    <row r="5" spans="1:2" x14ac:dyDescent="0.35">
      <c r="A5" s="1" t="s">
        <v>218</v>
      </c>
      <c r="B5" s="1">
        <v>633</v>
      </c>
    </row>
    <row r="6" spans="1:2" x14ac:dyDescent="0.35">
      <c r="A6" s="1" t="s">
        <v>219</v>
      </c>
      <c r="B6" s="1">
        <v>6</v>
      </c>
    </row>
    <row r="7" spans="1:2" x14ac:dyDescent="0.35">
      <c r="A7" s="1" t="s">
        <v>220</v>
      </c>
      <c r="B7" s="1">
        <v>10073.682637565416</v>
      </c>
    </row>
    <row r="8" spans="1:2" x14ac:dyDescent="0.35">
      <c r="A8" s="1" t="s">
        <v>221</v>
      </c>
      <c r="B8" s="1">
        <v>101479081.88238694</v>
      </c>
    </row>
    <row r="9" spans="1:2" x14ac:dyDescent="0.35">
      <c r="A9" s="1" t="s">
        <v>222</v>
      </c>
      <c r="B9" s="1">
        <v>11.039446828478273</v>
      </c>
    </row>
    <row r="10" spans="1:2" x14ac:dyDescent="0.35">
      <c r="A10" s="1" t="s">
        <v>223</v>
      </c>
      <c r="B10" s="1">
        <v>3.073743157386402</v>
      </c>
    </row>
    <row r="11" spans="1:2" x14ac:dyDescent="0.35">
      <c r="A11" s="1" t="s">
        <v>224</v>
      </c>
      <c r="B11" s="1">
        <v>65021</v>
      </c>
    </row>
    <row r="12" spans="1:2" x14ac:dyDescent="0.35">
      <c r="A12" s="1" t="s">
        <v>225</v>
      </c>
      <c r="B12" s="1">
        <v>5</v>
      </c>
    </row>
    <row r="13" spans="1:2" x14ac:dyDescent="0.35">
      <c r="A13" s="1" t="s">
        <v>226</v>
      </c>
      <c r="B13" s="1">
        <v>65026</v>
      </c>
    </row>
    <row r="14" spans="1:2" x14ac:dyDescent="0.35">
      <c r="A14" s="1" t="s">
        <v>227</v>
      </c>
      <c r="B14" s="1">
        <v>1050641</v>
      </c>
    </row>
    <row r="15" spans="1:2" ht="15" thickBot="1" x14ac:dyDescent="0.4">
      <c r="A15" s="2" t="s">
        <v>228</v>
      </c>
      <c r="B15" s="2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4" workbookViewId="0">
      <selection activeCell="I23" sqref="I23"/>
    </sheetView>
  </sheetViews>
  <sheetFormatPr defaultRowHeight="14.5" x14ac:dyDescent="0.35"/>
  <sheetData>
    <row r="1" spans="1:3" x14ac:dyDescent="0.35">
      <c r="A1" t="s">
        <v>10</v>
      </c>
    </row>
    <row r="2" spans="1:3" x14ac:dyDescent="0.35">
      <c r="B2" t="s">
        <v>236</v>
      </c>
      <c r="C2" t="s">
        <v>237</v>
      </c>
    </row>
    <row r="3" spans="1:3" x14ac:dyDescent="0.35">
      <c r="A3" t="s">
        <v>238</v>
      </c>
      <c r="B3">
        <v>106</v>
      </c>
      <c r="C3">
        <v>53</v>
      </c>
    </row>
    <row r="4" spans="1:3" x14ac:dyDescent="0.35">
      <c r="A4" t="s">
        <v>239</v>
      </c>
      <c r="B4">
        <v>94</v>
      </c>
      <c r="C4">
        <v>47</v>
      </c>
    </row>
    <row r="5" spans="1:3" x14ac:dyDescent="0.35">
      <c r="A5" t="s">
        <v>240</v>
      </c>
      <c r="B5">
        <v>200</v>
      </c>
      <c r="C5">
        <v>100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" workbookViewId="0">
      <selection activeCell="H40" sqref="H4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topLeftCell="A2" workbookViewId="0">
      <selection activeCell="D14" sqref="D14"/>
    </sheetView>
  </sheetViews>
  <sheetFormatPr defaultRowHeight="14.5" x14ac:dyDescent="0.35"/>
  <cols>
    <col min="1" max="1" width="45.1796875" bestFit="1" customWidth="1"/>
  </cols>
  <sheetData>
    <row r="1" spans="1:2" x14ac:dyDescent="0.35">
      <c r="A1" t="s">
        <v>241</v>
      </c>
    </row>
    <row r="2" spans="1:2" ht="15" thickBot="1" x14ac:dyDescent="0.4"/>
    <row r="3" spans="1:2" x14ac:dyDescent="0.35">
      <c r="A3" s="3"/>
      <c r="B3" s="3" t="s">
        <v>4</v>
      </c>
    </row>
    <row r="4" spans="1:2" x14ac:dyDescent="0.35">
      <c r="A4" s="1" t="s">
        <v>216</v>
      </c>
      <c r="B4" s="1">
        <v>6.3074999999999974</v>
      </c>
    </row>
    <row r="5" spans="1:2" x14ac:dyDescent="0.35">
      <c r="A5" s="1" t="s">
        <v>242</v>
      </c>
      <c r="B5" s="1">
        <v>1.9460238693467564</v>
      </c>
    </row>
    <row r="6" spans="1:2" x14ac:dyDescent="0.35">
      <c r="A6" s="1" t="s">
        <v>243</v>
      </c>
      <c r="B6" s="1">
        <v>200</v>
      </c>
    </row>
    <row r="7" spans="1:2" x14ac:dyDescent="0.35">
      <c r="A7" s="1" t="s">
        <v>244</v>
      </c>
      <c r="B7" s="1">
        <v>0</v>
      </c>
    </row>
    <row r="8" spans="1:2" x14ac:dyDescent="0.35">
      <c r="A8" s="1" t="s">
        <v>245</v>
      </c>
      <c r="B8" s="1">
        <v>199</v>
      </c>
    </row>
    <row r="9" spans="1:2" x14ac:dyDescent="0.35">
      <c r="A9" s="1" t="s">
        <v>246</v>
      </c>
      <c r="B9" s="1">
        <v>63.943760831560866</v>
      </c>
    </row>
    <row r="10" spans="1:2" x14ac:dyDescent="0.35">
      <c r="A10" s="1" t="s">
        <v>247</v>
      </c>
      <c r="B10" s="1">
        <v>6.1610207865021173E-135</v>
      </c>
    </row>
    <row r="11" spans="1:2" x14ac:dyDescent="0.35">
      <c r="A11" s="1" t="s">
        <v>248</v>
      </c>
      <c r="B11" s="1">
        <v>1.6525467461665586</v>
      </c>
    </row>
    <row r="12" spans="1:2" x14ac:dyDescent="0.35">
      <c r="A12" s="1" t="s">
        <v>249</v>
      </c>
      <c r="B12" s="1">
        <v>1.2322041573004235E-134</v>
      </c>
    </row>
    <row r="13" spans="1:2" ht="15" thickBot="1" x14ac:dyDescent="0.4">
      <c r="A13" s="2" t="s">
        <v>250</v>
      </c>
      <c r="B13" s="2">
        <v>1.9719565442517553</v>
      </c>
    </row>
    <row r="17" spans="1:3" x14ac:dyDescent="0.35">
      <c r="A17" t="s">
        <v>241</v>
      </c>
    </row>
    <row r="19" spans="1:3" x14ac:dyDescent="0.35">
      <c r="B19" t="s">
        <v>5</v>
      </c>
      <c r="C19" t="s">
        <v>10</v>
      </c>
    </row>
    <row r="20" spans="1:3" x14ac:dyDescent="0.35">
      <c r="A20" t="s">
        <v>216</v>
      </c>
      <c r="B20">
        <v>5253.2049999999999</v>
      </c>
      <c r="C20">
        <v>0.47</v>
      </c>
    </row>
    <row r="21" spans="1:3" x14ac:dyDescent="0.35">
      <c r="A21" t="s">
        <v>242</v>
      </c>
      <c r="B21">
        <v>101479081.90000001</v>
      </c>
      <c r="C21">
        <v>0.25035175900000001</v>
      </c>
    </row>
    <row r="22" spans="1:3" x14ac:dyDescent="0.35">
      <c r="A22" t="s">
        <v>243</v>
      </c>
      <c r="B22">
        <v>200</v>
      </c>
      <c r="C22">
        <v>200</v>
      </c>
    </row>
    <row r="23" spans="1:3" x14ac:dyDescent="0.35">
      <c r="A23" t="s">
        <v>244</v>
      </c>
      <c r="B23">
        <v>0</v>
      </c>
    </row>
    <row r="24" spans="1:3" x14ac:dyDescent="0.35">
      <c r="A24" t="s">
        <v>245</v>
      </c>
      <c r="B24">
        <v>199</v>
      </c>
    </row>
    <row r="25" spans="1:3" x14ac:dyDescent="0.35">
      <c r="A25" t="s">
        <v>246</v>
      </c>
      <c r="B25">
        <v>7.3741543529999998</v>
      </c>
    </row>
    <row r="26" spans="1:3" x14ac:dyDescent="0.35">
      <c r="A26" t="s">
        <v>247</v>
      </c>
      <c r="B26" s="5">
        <v>2.17962E-12</v>
      </c>
    </row>
    <row r="27" spans="1:3" x14ac:dyDescent="0.35">
      <c r="A27" t="s">
        <v>248</v>
      </c>
      <c r="B27">
        <v>1.6525467460000001</v>
      </c>
    </row>
    <row r="28" spans="1:3" x14ac:dyDescent="0.35">
      <c r="A28" t="s">
        <v>249</v>
      </c>
      <c r="B28" s="5">
        <v>4.3592299999999998E-12</v>
      </c>
    </row>
    <row r="29" spans="1:3" x14ac:dyDescent="0.35">
      <c r="A29" t="s">
        <v>250</v>
      </c>
      <c r="B29">
        <v>1.971956544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1"/>
  <sheetViews>
    <sheetView topLeftCell="B1" workbookViewId="0">
      <selection activeCell="H6" sqref="H6"/>
    </sheetView>
  </sheetViews>
  <sheetFormatPr defaultRowHeight="14.5" x14ac:dyDescent="0.35"/>
  <cols>
    <col min="17" max="17" width="14" bestFit="1" customWidth="1"/>
  </cols>
  <sheetData>
    <row r="1" spans="1:2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Q1" t="s">
        <v>229</v>
      </c>
      <c r="R1" t="s">
        <v>232</v>
      </c>
      <c r="S1" t="s">
        <v>233</v>
      </c>
      <c r="T1" t="s">
        <v>234</v>
      </c>
    </row>
    <row r="2" spans="1:20" x14ac:dyDescent="0.35">
      <c r="A2">
        <v>1</v>
      </c>
      <c r="B2" t="s">
        <v>14</v>
      </c>
      <c r="C2">
        <v>2001</v>
      </c>
      <c r="D2">
        <v>7</v>
      </c>
      <c r="E2">
        <v>10000</v>
      </c>
      <c r="F2">
        <v>6.7</v>
      </c>
      <c r="G2">
        <v>24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230</v>
      </c>
      <c r="R2">
        <f>QUARTILE(E2:E201,1)</f>
        <v>277000</v>
      </c>
      <c r="S2">
        <f>QUARTILE(F2:F201,1)</f>
        <v>5.4</v>
      </c>
      <c r="T2">
        <f>QUARTILE(G2:G201,1)</f>
        <v>56.75</v>
      </c>
    </row>
    <row r="3" spans="1:20" x14ac:dyDescent="0.35">
      <c r="A3">
        <v>2</v>
      </c>
      <c r="B3" t="s">
        <v>15</v>
      </c>
      <c r="C3">
        <v>1996</v>
      </c>
      <c r="D3">
        <v>96</v>
      </c>
      <c r="E3">
        <v>3500000</v>
      </c>
      <c r="F3">
        <v>6</v>
      </c>
      <c r="G3">
        <v>3779</v>
      </c>
      <c r="H3" t="s">
        <v>16</v>
      </c>
      <c r="I3">
        <v>0</v>
      </c>
      <c r="J3">
        <v>0</v>
      </c>
      <c r="K3">
        <v>1</v>
      </c>
      <c r="L3">
        <v>0</v>
      </c>
      <c r="M3">
        <v>0</v>
      </c>
      <c r="N3">
        <v>1</v>
      </c>
      <c r="O3">
        <v>0</v>
      </c>
      <c r="Q3" t="s">
        <v>231</v>
      </c>
      <c r="R3">
        <f>QUARTILE(E2:E201,3)</f>
        <v>14250000</v>
      </c>
      <c r="S3">
        <f>QUARTILE(F2:F201,3)</f>
        <v>7.3</v>
      </c>
      <c r="T3">
        <f>QUARTILE(G2:G201,3)</f>
        <v>5561</v>
      </c>
    </row>
    <row r="4" spans="1:20" x14ac:dyDescent="0.35">
      <c r="A4">
        <v>3</v>
      </c>
      <c r="B4" t="s">
        <v>17</v>
      </c>
      <c r="C4">
        <v>1954</v>
      </c>
      <c r="D4">
        <v>88</v>
      </c>
      <c r="E4">
        <v>500000</v>
      </c>
      <c r="F4">
        <v>6.3</v>
      </c>
      <c r="G4">
        <v>115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Q4" t="s">
        <v>235</v>
      </c>
      <c r="R4">
        <f>R3-R2</f>
        <v>13973000</v>
      </c>
      <c r="S4">
        <f>S3-S2</f>
        <v>1.8999999999999995</v>
      </c>
      <c r="T4">
        <f>T3-T2</f>
        <v>5504.25</v>
      </c>
    </row>
    <row r="5" spans="1:20" x14ac:dyDescent="0.35">
      <c r="A5">
        <v>4</v>
      </c>
      <c r="B5" t="s">
        <v>18</v>
      </c>
      <c r="C5">
        <v>1940</v>
      </c>
      <c r="D5">
        <v>124</v>
      </c>
      <c r="E5">
        <v>2000000</v>
      </c>
      <c r="F5">
        <v>8.4</v>
      </c>
      <c r="G5">
        <v>10465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</row>
    <row r="6" spans="1:20" x14ac:dyDescent="0.35">
      <c r="A6">
        <v>5</v>
      </c>
      <c r="B6" t="s">
        <v>19</v>
      </c>
      <c r="C6">
        <v>1980</v>
      </c>
      <c r="D6">
        <v>88</v>
      </c>
      <c r="E6">
        <v>3500000</v>
      </c>
      <c r="F6">
        <v>7.8</v>
      </c>
      <c r="G6">
        <v>23369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</row>
    <row r="7" spans="1:20" x14ac:dyDescent="0.35">
      <c r="A7">
        <v>6</v>
      </c>
      <c r="B7" t="s">
        <v>20</v>
      </c>
      <c r="C7">
        <v>1933</v>
      </c>
      <c r="D7">
        <v>85</v>
      </c>
      <c r="E7">
        <v>1000000</v>
      </c>
      <c r="F7">
        <v>6.2</v>
      </c>
      <c r="G7">
        <v>89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</row>
    <row r="8" spans="1:20" x14ac:dyDescent="0.35">
      <c r="A8">
        <v>7</v>
      </c>
      <c r="B8" t="s">
        <v>21</v>
      </c>
      <c r="C8">
        <v>2001</v>
      </c>
      <c r="D8">
        <v>110</v>
      </c>
      <c r="E8">
        <v>650000</v>
      </c>
      <c r="F8">
        <v>7</v>
      </c>
      <c r="G8">
        <v>7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</row>
    <row r="9" spans="1:20" x14ac:dyDescent="0.35">
      <c r="A9">
        <v>8</v>
      </c>
      <c r="B9" t="s">
        <v>22</v>
      </c>
      <c r="C9">
        <v>1980</v>
      </c>
      <c r="D9">
        <v>129</v>
      </c>
      <c r="E9">
        <v>18000000</v>
      </c>
      <c r="F9">
        <v>8.4</v>
      </c>
      <c r="G9">
        <v>26739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</row>
    <row r="10" spans="1:20" x14ac:dyDescent="0.35">
      <c r="A10">
        <v>9</v>
      </c>
      <c r="B10" t="s">
        <v>23</v>
      </c>
      <c r="C10">
        <v>1938</v>
      </c>
      <c r="D10">
        <v>91</v>
      </c>
      <c r="E10">
        <v>1500000</v>
      </c>
      <c r="F10">
        <v>6.3</v>
      </c>
      <c r="G10">
        <v>110</v>
      </c>
      <c r="I10">
        <v>0</v>
      </c>
      <c r="J10">
        <v>0</v>
      </c>
      <c r="K10">
        <v>1</v>
      </c>
      <c r="L10">
        <v>1</v>
      </c>
      <c r="M10">
        <v>0</v>
      </c>
      <c r="N10">
        <v>1</v>
      </c>
      <c r="O10">
        <v>0</v>
      </c>
    </row>
    <row r="11" spans="1:20" x14ac:dyDescent="0.35">
      <c r="A11">
        <v>10</v>
      </c>
      <c r="B11" t="s">
        <v>24</v>
      </c>
      <c r="C11">
        <v>2003</v>
      </c>
      <c r="D11">
        <v>92</v>
      </c>
      <c r="E11">
        <v>5000000</v>
      </c>
      <c r="F11">
        <v>5.6</v>
      </c>
      <c r="G11">
        <v>370</v>
      </c>
      <c r="H11" t="s">
        <v>16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</row>
    <row r="12" spans="1:20" x14ac:dyDescent="0.35">
      <c r="A12">
        <v>11</v>
      </c>
      <c r="B12" t="s">
        <v>25</v>
      </c>
      <c r="C12">
        <v>1998</v>
      </c>
      <c r="D12">
        <v>88</v>
      </c>
      <c r="E12">
        <v>2000000</v>
      </c>
      <c r="F12">
        <v>7.2</v>
      </c>
      <c r="G12">
        <v>2665</v>
      </c>
      <c r="H12" t="s">
        <v>26</v>
      </c>
      <c r="I12">
        <v>0</v>
      </c>
      <c r="J12">
        <v>0</v>
      </c>
      <c r="K12">
        <v>1</v>
      </c>
      <c r="L12">
        <v>1</v>
      </c>
      <c r="M12">
        <v>0</v>
      </c>
      <c r="N12">
        <v>0</v>
      </c>
      <c r="O12">
        <v>0</v>
      </c>
    </row>
    <row r="13" spans="1:20" x14ac:dyDescent="0.35">
      <c r="A13">
        <v>12</v>
      </c>
      <c r="B13" t="s">
        <v>27</v>
      </c>
      <c r="C13">
        <v>2005</v>
      </c>
      <c r="D13">
        <v>121</v>
      </c>
      <c r="E13">
        <v>100000000</v>
      </c>
      <c r="F13">
        <v>6.4</v>
      </c>
      <c r="G13">
        <v>11633</v>
      </c>
      <c r="I13">
        <v>1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</row>
    <row r="14" spans="1:20" x14ac:dyDescent="0.35">
      <c r="A14">
        <v>13</v>
      </c>
      <c r="B14" t="s">
        <v>28</v>
      </c>
      <c r="C14">
        <v>2003</v>
      </c>
      <c r="D14">
        <v>111</v>
      </c>
      <c r="E14">
        <v>8000000</v>
      </c>
      <c r="F14">
        <v>7</v>
      </c>
      <c r="G14">
        <v>947</v>
      </c>
      <c r="H14" t="s">
        <v>16</v>
      </c>
      <c r="I14">
        <v>0</v>
      </c>
      <c r="J14">
        <v>0</v>
      </c>
      <c r="K14">
        <v>0</v>
      </c>
      <c r="L14">
        <v>1</v>
      </c>
      <c r="M14">
        <v>0</v>
      </c>
      <c r="N14">
        <v>1</v>
      </c>
      <c r="O14">
        <v>0</v>
      </c>
    </row>
    <row r="15" spans="1:20" x14ac:dyDescent="0.35">
      <c r="A15">
        <v>14</v>
      </c>
      <c r="B15" t="s">
        <v>29</v>
      </c>
      <c r="C15">
        <v>1998</v>
      </c>
      <c r="D15">
        <v>123</v>
      </c>
      <c r="E15">
        <v>28000000</v>
      </c>
      <c r="F15">
        <v>4.5</v>
      </c>
      <c r="G15">
        <v>5267</v>
      </c>
      <c r="H15" t="s">
        <v>26</v>
      </c>
      <c r="I15">
        <v>0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</row>
    <row r="16" spans="1:20" x14ac:dyDescent="0.35">
      <c r="A16">
        <v>15</v>
      </c>
      <c r="B16" t="s">
        <v>30</v>
      </c>
      <c r="C16">
        <v>2000</v>
      </c>
      <c r="D16">
        <v>94</v>
      </c>
      <c r="E16">
        <v>18000000</v>
      </c>
      <c r="F16">
        <v>6.5</v>
      </c>
      <c r="G16">
        <v>6218</v>
      </c>
      <c r="H16" t="s">
        <v>31</v>
      </c>
      <c r="I16">
        <v>0</v>
      </c>
      <c r="J16">
        <v>0</v>
      </c>
      <c r="K16">
        <v>1</v>
      </c>
      <c r="L16">
        <v>0</v>
      </c>
      <c r="M16">
        <v>0</v>
      </c>
      <c r="N16">
        <v>1</v>
      </c>
      <c r="O16">
        <v>0</v>
      </c>
    </row>
    <row r="17" spans="1:15" x14ac:dyDescent="0.35">
      <c r="A17">
        <v>16</v>
      </c>
      <c r="B17" t="s">
        <v>32</v>
      </c>
      <c r="C17">
        <v>2003</v>
      </c>
      <c r="D17">
        <v>98</v>
      </c>
      <c r="E17">
        <v>10000000</v>
      </c>
      <c r="F17">
        <v>4.0999999999999996</v>
      </c>
      <c r="G17">
        <v>223</v>
      </c>
      <c r="H17" t="s">
        <v>16</v>
      </c>
      <c r="I17">
        <v>1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</row>
    <row r="18" spans="1:15" x14ac:dyDescent="0.35">
      <c r="A18">
        <v>17</v>
      </c>
      <c r="B18" t="s">
        <v>33</v>
      </c>
      <c r="C18">
        <v>1996</v>
      </c>
      <c r="D18">
        <v>133</v>
      </c>
      <c r="E18">
        <v>25000000</v>
      </c>
      <c r="F18">
        <v>6.8</v>
      </c>
      <c r="G18">
        <v>5009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</row>
    <row r="19" spans="1:15" x14ac:dyDescent="0.35">
      <c r="A19">
        <v>18</v>
      </c>
      <c r="B19" t="s">
        <v>34</v>
      </c>
      <c r="C19">
        <v>1999</v>
      </c>
      <c r="D19">
        <v>93</v>
      </c>
      <c r="E19">
        <v>34200000</v>
      </c>
      <c r="F19">
        <v>5.9</v>
      </c>
      <c r="G19">
        <v>18258</v>
      </c>
      <c r="H19" t="s">
        <v>26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</row>
    <row r="20" spans="1:15" x14ac:dyDescent="0.35">
      <c r="A20">
        <v>19</v>
      </c>
      <c r="B20" t="s">
        <v>35</v>
      </c>
      <c r="C20">
        <v>1981</v>
      </c>
      <c r="D20">
        <v>129</v>
      </c>
      <c r="E20">
        <v>5000000</v>
      </c>
      <c r="F20">
        <v>6.2</v>
      </c>
      <c r="G20">
        <v>1696</v>
      </c>
      <c r="I20">
        <v>0</v>
      </c>
      <c r="J20">
        <v>0</v>
      </c>
      <c r="K20">
        <v>0</v>
      </c>
      <c r="L20">
        <v>1</v>
      </c>
      <c r="M20">
        <v>0</v>
      </c>
      <c r="N20">
        <v>0</v>
      </c>
      <c r="O20">
        <v>0</v>
      </c>
    </row>
    <row r="21" spans="1:15" x14ac:dyDescent="0.35">
      <c r="A21">
        <v>20</v>
      </c>
      <c r="B21" t="s">
        <v>36</v>
      </c>
      <c r="C21">
        <v>1963</v>
      </c>
      <c r="D21">
        <v>172</v>
      </c>
      <c r="E21">
        <v>4000000</v>
      </c>
      <c r="F21">
        <v>8.3000000000000007</v>
      </c>
      <c r="G21">
        <v>20075</v>
      </c>
      <c r="I21">
        <v>1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</row>
    <row r="22" spans="1:15" x14ac:dyDescent="0.35">
      <c r="A22">
        <v>21</v>
      </c>
      <c r="B22" t="s">
        <v>37</v>
      </c>
      <c r="C22">
        <v>2001</v>
      </c>
      <c r="D22">
        <v>119</v>
      </c>
      <c r="E22">
        <v>100000000</v>
      </c>
      <c r="F22">
        <v>5.6</v>
      </c>
      <c r="G22">
        <v>28601</v>
      </c>
      <c r="H22" t="s">
        <v>26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5">
      <c r="A23">
        <v>22</v>
      </c>
      <c r="B23" t="s">
        <v>38</v>
      </c>
      <c r="C23">
        <v>2003</v>
      </c>
      <c r="D23">
        <v>35</v>
      </c>
      <c r="E23">
        <v>1000</v>
      </c>
      <c r="F23">
        <v>6.2</v>
      </c>
      <c r="G23">
        <v>13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</row>
    <row r="24" spans="1:15" x14ac:dyDescent="0.35">
      <c r="A24">
        <v>23</v>
      </c>
      <c r="B24" t="s">
        <v>39</v>
      </c>
      <c r="C24">
        <v>1933</v>
      </c>
      <c r="D24">
        <v>89</v>
      </c>
      <c r="E24">
        <v>202000</v>
      </c>
      <c r="F24">
        <v>5.4</v>
      </c>
      <c r="G24">
        <v>36</v>
      </c>
      <c r="I24">
        <v>0</v>
      </c>
      <c r="J24">
        <v>0</v>
      </c>
      <c r="K24">
        <v>0</v>
      </c>
      <c r="L24">
        <v>1</v>
      </c>
      <c r="M24">
        <v>0</v>
      </c>
      <c r="N24">
        <v>1</v>
      </c>
      <c r="O24">
        <v>0</v>
      </c>
    </row>
    <row r="25" spans="1:15" x14ac:dyDescent="0.35">
      <c r="A25">
        <v>24</v>
      </c>
      <c r="B25" t="s">
        <v>40</v>
      </c>
      <c r="C25">
        <v>2005</v>
      </c>
      <c r="D25">
        <v>101</v>
      </c>
      <c r="E25">
        <v>4000000</v>
      </c>
      <c r="F25">
        <v>4.3</v>
      </c>
      <c r="G25">
        <v>70</v>
      </c>
      <c r="I25">
        <v>0</v>
      </c>
      <c r="J25">
        <v>0</v>
      </c>
      <c r="K25">
        <v>0</v>
      </c>
      <c r="L25">
        <v>1</v>
      </c>
      <c r="M25">
        <v>0</v>
      </c>
      <c r="N25">
        <v>1</v>
      </c>
      <c r="O25">
        <v>0</v>
      </c>
    </row>
    <row r="26" spans="1:15" x14ac:dyDescent="0.35">
      <c r="A26">
        <v>25</v>
      </c>
      <c r="B26" t="s">
        <v>41</v>
      </c>
      <c r="C26">
        <v>1999</v>
      </c>
      <c r="D26">
        <v>79</v>
      </c>
      <c r="E26">
        <v>1700000</v>
      </c>
      <c r="F26">
        <v>6.5</v>
      </c>
      <c r="G26">
        <v>152</v>
      </c>
      <c r="I26">
        <v>0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</row>
    <row r="27" spans="1:15" x14ac:dyDescent="0.35">
      <c r="A27">
        <v>26</v>
      </c>
      <c r="B27" t="s">
        <v>42</v>
      </c>
      <c r="C27">
        <v>2000</v>
      </c>
      <c r="D27">
        <v>10</v>
      </c>
      <c r="E27">
        <v>6000</v>
      </c>
      <c r="F27">
        <v>8.5</v>
      </c>
      <c r="G27">
        <v>6</v>
      </c>
      <c r="I27">
        <v>0</v>
      </c>
      <c r="J27">
        <v>0</v>
      </c>
      <c r="K27">
        <v>1</v>
      </c>
      <c r="L27">
        <v>0</v>
      </c>
      <c r="M27">
        <v>0</v>
      </c>
      <c r="N27">
        <v>0</v>
      </c>
      <c r="O27">
        <v>1</v>
      </c>
    </row>
    <row r="28" spans="1:15" x14ac:dyDescent="0.35">
      <c r="A28">
        <v>27</v>
      </c>
      <c r="B28" t="s">
        <v>43</v>
      </c>
      <c r="C28">
        <v>1959</v>
      </c>
      <c r="D28">
        <v>80</v>
      </c>
      <c r="E28">
        <v>225000</v>
      </c>
      <c r="F28">
        <v>5.2</v>
      </c>
      <c r="G28">
        <v>402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35">
      <c r="A29">
        <v>28</v>
      </c>
      <c r="B29" t="s">
        <v>44</v>
      </c>
      <c r="C29">
        <v>2004</v>
      </c>
      <c r="D29">
        <v>4</v>
      </c>
      <c r="E29">
        <v>60000</v>
      </c>
      <c r="F29">
        <v>2</v>
      </c>
      <c r="G29">
        <v>6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1</v>
      </c>
    </row>
    <row r="30" spans="1:15" x14ac:dyDescent="0.35">
      <c r="A30">
        <v>29</v>
      </c>
      <c r="B30" t="s">
        <v>45</v>
      </c>
      <c r="C30">
        <v>1936</v>
      </c>
      <c r="D30">
        <v>94</v>
      </c>
      <c r="E30">
        <v>511383</v>
      </c>
      <c r="F30">
        <v>6</v>
      </c>
      <c r="G30">
        <v>13</v>
      </c>
      <c r="I30">
        <v>0</v>
      </c>
      <c r="J30">
        <v>0</v>
      </c>
      <c r="K30">
        <v>1</v>
      </c>
      <c r="L30">
        <v>0</v>
      </c>
      <c r="M30">
        <v>0</v>
      </c>
      <c r="N30">
        <v>0</v>
      </c>
      <c r="O30">
        <v>0</v>
      </c>
    </row>
    <row r="31" spans="1:15" x14ac:dyDescent="0.35">
      <c r="A31">
        <v>30</v>
      </c>
      <c r="B31" t="s">
        <v>46</v>
      </c>
      <c r="C31">
        <v>2001</v>
      </c>
      <c r="D31">
        <v>103</v>
      </c>
      <c r="E31">
        <v>200000</v>
      </c>
      <c r="F31">
        <v>5.8</v>
      </c>
      <c r="G31">
        <v>7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</row>
    <row r="32" spans="1:15" x14ac:dyDescent="0.35">
      <c r="A32">
        <v>31</v>
      </c>
      <c r="B32" t="s">
        <v>47</v>
      </c>
      <c r="C32">
        <v>1998</v>
      </c>
      <c r="D32">
        <v>105</v>
      </c>
      <c r="E32">
        <v>1300000</v>
      </c>
      <c r="F32">
        <v>8.1999999999999993</v>
      </c>
      <c r="G32">
        <v>11983</v>
      </c>
      <c r="H32" t="s">
        <v>16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</row>
    <row r="33" spans="1:15" x14ac:dyDescent="0.35">
      <c r="A33">
        <v>32</v>
      </c>
      <c r="B33" t="s">
        <v>48</v>
      </c>
      <c r="C33">
        <v>1961</v>
      </c>
      <c r="D33">
        <v>103</v>
      </c>
      <c r="E33">
        <v>375000</v>
      </c>
      <c r="F33">
        <v>6.6</v>
      </c>
      <c r="G33">
        <v>64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</row>
    <row r="34" spans="1:15" x14ac:dyDescent="0.35">
      <c r="A34">
        <v>33</v>
      </c>
      <c r="B34" t="s">
        <v>49</v>
      </c>
      <c r="C34">
        <v>1989</v>
      </c>
      <c r="D34">
        <v>125</v>
      </c>
      <c r="E34">
        <v>14000000</v>
      </c>
      <c r="F34">
        <v>6.3</v>
      </c>
      <c r="G34">
        <v>5636</v>
      </c>
      <c r="I34">
        <v>1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</row>
    <row r="35" spans="1:15" x14ac:dyDescent="0.35">
      <c r="A35">
        <v>34</v>
      </c>
      <c r="B35" t="s">
        <v>50</v>
      </c>
      <c r="C35">
        <v>1986</v>
      </c>
      <c r="D35">
        <v>99</v>
      </c>
      <c r="E35">
        <v>12000000</v>
      </c>
      <c r="F35">
        <v>4.5999999999999996</v>
      </c>
      <c r="G35">
        <v>675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35">
      <c r="A36">
        <v>35</v>
      </c>
      <c r="B36" t="s">
        <v>51</v>
      </c>
      <c r="C36">
        <v>1988</v>
      </c>
      <c r="D36">
        <v>86</v>
      </c>
      <c r="E36">
        <v>5000000</v>
      </c>
      <c r="F36">
        <v>4.8</v>
      </c>
      <c r="G36">
        <v>470</v>
      </c>
      <c r="I36">
        <v>1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>
        <v>36</v>
      </c>
      <c r="B37" t="s">
        <v>52</v>
      </c>
      <c r="C37">
        <v>1995</v>
      </c>
      <c r="D37">
        <v>104</v>
      </c>
      <c r="E37">
        <v>25000000</v>
      </c>
      <c r="F37">
        <v>4.5999999999999996</v>
      </c>
      <c r="G37">
        <v>4400</v>
      </c>
      <c r="H37" t="s">
        <v>16</v>
      </c>
      <c r="I37">
        <v>1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>
        <v>37</v>
      </c>
      <c r="B38" t="s">
        <v>53</v>
      </c>
      <c r="C38">
        <v>1931</v>
      </c>
      <c r="D38">
        <v>65</v>
      </c>
      <c r="E38">
        <v>60000</v>
      </c>
      <c r="F38">
        <v>3.6</v>
      </c>
      <c r="G38">
        <v>5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>
        <v>38</v>
      </c>
      <c r="B39" t="s">
        <v>54</v>
      </c>
      <c r="C39">
        <v>1999</v>
      </c>
      <c r="D39">
        <v>108</v>
      </c>
      <c r="E39">
        <v>75000000</v>
      </c>
      <c r="F39">
        <v>5.8</v>
      </c>
      <c r="G39">
        <v>4857</v>
      </c>
      <c r="H39" t="s">
        <v>16</v>
      </c>
      <c r="I39">
        <v>0</v>
      </c>
      <c r="J39">
        <v>0</v>
      </c>
      <c r="K39">
        <v>1</v>
      </c>
      <c r="L39">
        <v>1</v>
      </c>
      <c r="M39">
        <v>0</v>
      </c>
      <c r="N39">
        <v>0</v>
      </c>
      <c r="O39">
        <v>0</v>
      </c>
    </row>
    <row r="40" spans="1:15" x14ac:dyDescent="0.35">
      <c r="A40">
        <v>39</v>
      </c>
      <c r="B40" t="s">
        <v>55</v>
      </c>
      <c r="C40">
        <v>1993</v>
      </c>
      <c r="D40">
        <v>97</v>
      </c>
      <c r="E40">
        <v>2000000</v>
      </c>
      <c r="F40">
        <v>5.3</v>
      </c>
      <c r="G40">
        <v>1386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>
        <v>40</v>
      </c>
      <c r="B41" t="s">
        <v>56</v>
      </c>
      <c r="C41">
        <v>2004</v>
      </c>
      <c r="D41">
        <v>143</v>
      </c>
      <c r="E41">
        <v>60000000</v>
      </c>
      <c r="F41">
        <v>7.2</v>
      </c>
      <c r="G41">
        <v>11283</v>
      </c>
      <c r="H41" t="s">
        <v>26</v>
      </c>
      <c r="I41">
        <v>0</v>
      </c>
      <c r="J41">
        <v>0</v>
      </c>
      <c r="K41">
        <v>0</v>
      </c>
      <c r="L41">
        <v>1</v>
      </c>
      <c r="M41">
        <v>0</v>
      </c>
      <c r="N41">
        <v>1</v>
      </c>
      <c r="O41">
        <v>0</v>
      </c>
    </row>
    <row r="42" spans="1:15" x14ac:dyDescent="0.35">
      <c r="A42">
        <v>41</v>
      </c>
      <c r="B42" t="s">
        <v>57</v>
      </c>
      <c r="C42">
        <v>2003</v>
      </c>
      <c r="D42">
        <v>85</v>
      </c>
      <c r="E42">
        <v>55000</v>
      </c>
      <c r="F42">
        <v>7.5</v>
      </c>
      <c r="G42">
        <v>47</v>
      </c>
      <c r="I42">
        <v>0</v>
      </c>
      <c r="J42">
        <v>0</v>
      </c>
      <c r="K42">
        <v>1</v>
      </c>
      <c r="L42">
        <v>0</v>
      </c>
      <c r="M42">
        <v>0</v>
      </c>
      <c r="N42">
        <v>0</v>
      </c>
      <c r="O42">
        <v>0</v>
      </c>
    </row>
    <row r="43" spans="1:15" x14ac:dyDescent="0.35">
      <c r="A43">
        <v>42</v>
      </c>
      <c r="B43" t="s">
        <v>58</v>
      </c>
      <c r="C43">
        <v>1996</v>
      </c>
      <c r="D43">
        <v>95</v>
      </c>
      <c r="E43">
        <v>54000000</v>
      </c>
      <c r="F43">
        <v>5.8</v>
      </c>
      <c r="G43">
        <v>12273</v>
      </c>
      <c r="H43" t="s">
        <v>26</v>
      </c>
      <c r="I43">
        <v>0</v>
      </c>
      <c r="J43">
        <v>0</v>
      </c>
      <c r="K43">
        <v>1</v>
      </c>
      <c r="L43">
        <v>0</v>
      </c>
      <c r="M43">
        <v>0</v>
      </c>
      <c r="N43">
        <v>1</v>
      </c>
      <c r="O43">
        <v>0</v>
      </c>
    </row>
    <row r="44" spans="1:15" x14ac:dyDescent="0.35">
      <c r="A44">
        <v>43</v>
      </c>
      <c r="B44" t="s">
        <v>59</v>
      </c>
      <c r="C44">
        <v>1971</v>
      </c>
      <c r="D44">
        <v>87</v>
      </c>
      <c r="E44">
        <v>700000</v>
      </c>
      <c r="F44">
        <v>4.9000000000000004</v>
      </c>
      <c r="G44">
        <v>137</v>
      </c>
      <c r="H44" t="s">
        <v>26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>
        <v>44</v>
      </c>
      <c r="B45" t="s">
        <v>60</v>
      </c>
      <c r="C45">
        <v>2004</v>
      </c>
      <c r="D45">
        <v>87</v>
      </c>
      <c r="E45">
        <v>6000000</v>
      </c>
      <c r="F45">
        <v>5</v>
      </c>
      <c r="G45">
        <v>36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>
        <v>45</v>
      </c>
      <c r="B46" t="s">
        <v>61</v>
      </c>
      <c r="C46">
        <v>2001</v>
      </c>
      <c r="D46">
        <v>101</v>
      </c>
      <c r="E46">
        <v>31000000</v>
      </c>
      <c r="F46">
        <v>6.7</v>
      </c>
      <c r="G46">
        <v>6577</v>
      </c>
      <c r="H46" t="s">
        <v>26</v>
      </c>
      <c r="I46">
        <v>0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</row>
    <row r="47" spans="1:15" x14ac:dyDescent="0.35">
      <c r="A47">
        <v>46</v>
      </c>
      <c r="B47" t="s">
        <v>62</v>
      </c>
      <c r="C47">
        <v>1974</v>
      </c>
      <c r="D47">
        <v>93</v>
      </c>
      <c r="E47">
        <v>2600000</v>
      </c>
      <c r="F47">
        <v>7.7</v>
      </c>
      <c r="G47">
        <v>17166</v>
      </c>
      <c r="I47">
        <v>0</v>
      </c>
      <c r="J47">
        <v>0</v>
      </c>
      <c r="K47">
        <v>1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>
        <v>47</v>
      </c>
      <c r="B48" t="s">
        <v>63</v>
      </c>
      <c r="C48">
        <v>2004</v>
      </c>
      <c r="D48">
        <v>74</v>
      </c>
      <c r="E48">
        <v>10000000</v>
      </c>
      <c r="F48">
        <v>5.6</v>
      </c>
      <c r="G48">
        <v>218</v>
      </c>
      <c r="H48" t="s">
        <v>31</v>
      </c>
      <c r="I48">
        <v>0</v>
      </c>
      <c r="J48">
        <v>1</v>
      </c>
      <c r="K48">
        <v>1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>
        <v>48</v>
      </c>
      <c r="B49" t="s">
        <v>64</v>
      </c>
      <c r="C49">
        <v>1992</v>
      </c>
      <c r="D49">
        <v>99</v>
      </c>
      <c r="E49">
        <v>23000000</v>
      </c>
      <c r="F49">
        <v>5.2</v>
      </c>
      <c r="G49">
        <v>5709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>
        <v>49</v>
      </c>
      <c r="B50" t="s">
        <v>65</v>
      </c>
      <c r="C50">
        <v>1952</v>
      </c>
      <c r="D50">
        <v>167</v>
      </c>
      <c r="E50">
        <v>176357</v>
      </c>
      <c r="F50">
        <v>4.4000000000000004</v>
      </c>
      <c r="G50">
        <v>49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35">
      <c r="A51">
        <v>50</v>
      </c>
      <c r="B51" t="s">
        <v>66</v>
      </c>
      <c r="C51">
        <v>1984</v>
      </c>
      <c r="D51">
        <v>30</v>
      </c>
      <c r="E51">
        <v>80000</v>
      </c>
      <c r="F51">
        <v>8.4</v>
      </c>
      <c r="G51">
        <v>9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</row>
    <row r="52" spans="1:15" x14ac:dyDescent="0.35">
      <c r="A52">
        <v>51</v>
      </c>
      <c r="B52" t="s">
        <v>67</v>
      </c>
      <c r="C52">
        <v>1936</v>
      </c>
      <c r="D52">
        <v>109</v>
      </c>
      <c r="E52">
        <v>1486000</v>
      </c>
      <c r="F52">
        <v>7.4</v>
      </c>
      <c r="G52">
        <v>674</v>
      </c>
      <c r="I52">
        <v>0</v>
      </c>
      <c r="J52">
        <v>0</v>
      </c>
      <c r="K52">
        <v>0</v>
      </c>
      <c r="L52">
        <v>1</v>
      </c>
      <c r="M52">
        <v>0</v>
      </c>
      <c r="N52">
        <v>1</v>
      </c>
      <c r="O52">
        <v>0</v>
      </c>
    </row>
    <row r="53" spans="1:15" x14ac:dyDescent="0.35">
      <c r="A53">
        <v>52</v>
      </c>
      <c r="B53">
        <v>1941</v>
      </c>
      <c r="C53">
        <v>1979</v>
      </c>
      <c r="D53">
        <v>146</v>
      </c>
      <c r="E53">
        <v>35000000</v>
      </c>
      <c r="F53">
        <v>5.6</v>
      </c>
      <c r="G53">
        <v>5536</v>
      </c>
      <c r="I53">
        <v>0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>
        <v>53</v>
      </c>
      <c r="B54" t="s">
        <v>68</v>
      </c>
      <c r="C54">
        <v>1977</v>
      </c>
      <c r="D54">
        <v>75</v>
      </c>
      <c r="E54">
        <v>50000</v>
      </c>
      <c r="F54">
        <v>5.5</v>
      </c>
      <c r="G54">
        <v>17</v>
      </c>
      <c r="I54">
        <v>0</v>
      </c>
      <c r="J54">
        <v>0</v>
      </c>
      <c r="K54">
        <v>1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>
        <v>54</v>
      </c>
      <c r="B55" t="s">
        <v>69</v>
      </c>
      <c r="C55">
        <v>1997</v>
      </c>
      <c r="D55">
        <v>93</v>
      </c>
      <c r="E55">
        <v>1000000</v>
      </c>
      <c r="F55">
        <v>5.0999999999999996</v>
      </c>
      <c r="G55">
        <v>495</v>
      </c>
      <c r="I55">
        <v>0</v>
      </c>
      <c r="J55">
        <v>0</v>
      </c>
      <c r="K55">
        <v>0</v>
      </c>
      <c r="L55">
        <v>1</v>
      </c>
      <c r="M55">
        <v>0</v>
      </c>
      <c r="N55">
        <v>1</v>
      </c>
      <c r="O55">
        <v>0</v>
      </c>
    </row>
    <row r="56" spans="1:15" x14ac:dyDescent="0.35">
      <c r="A56">
        <v>55</v>
      </c>
      <c r="B56" t="s">
        <v>70</v>
      </c>
      <c r="C56">
        <v>1996</v>
      </c>
      <c r="D56">
        <v>87</v>
      </c>
      <c r="E56">
        <v>3000000</v>
      </c>
      <c r="F56">
        <v>3</v>
      </c>
      <c r="G56">
        <v>265</v>
      </c>
      <c r="H56" t="s">
        <v>16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>
        <v>56</v>
      </c>
      <c r="B57" t="s">
        <v>71</v>
      </c>
      <c r="C57">
        <v>1953</v>
      </c>
      <c r="D57">
        <v>74</v>
      </c>
      <c r="E57">
        <v>100000</v>
      </c>
      <c r="F57">
        <v>5</v>
      </c>
      <c r="G57">
        <v>9</v>
      </c>
      <c r="I57">
        <v>0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</row>
    <row r="58" spans="1:15" x14ac:dyDescent="0.35">
      <c r="A58">
        <v>57</v>
      </c>
      <c r="B58" t="s">
        <v>72</v>
      </c>
      <c r="C58">
        <v>2003</v>
      </c>
      <c r="D58">
        <v>50</v>
      </c>
      <c r="E58">
        <v>150000</v>
      </c>
      <c r="F58">
        <v>9.3000000000000007</v>
      </c>
      <c r="G58">
        <v>6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0</v>
      </c>
    </row>
    <row r="59" spans="1:15" x14ac:dyDescent="0.35">
      <c r="A59">
        <v>58</v>
      </c>
      <c r="B59" t="s">
        <v>73</v>
      </c>
      <c r="C59">
        <v>1971</v>
      </c>
      <c r="D59">
        <v>104</v>
      </c>
      <c r="E59">
        <v>1800000</v>
      </c>
      <c r="F59">
        <v>7.8</v>
      </c>
      <c r="G59">
        <v>11783</v>
      </c>
      <c r="I59">
        <v>1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</row>
    <row r="60" spans="1:15" x14ac:dyDescent="0.35">
      <c r="A60">
        <v>59</v>
      </c>
      <c r="B60" t="s">
        <v>74</v>
      </c>
      <c r="C60">
        <v>1932</v>
      </c>
      <c r="D60">
        <v>89</v>
      </c>
      <c r="E60">
        <v>489652</v>
      </c>
      <c r="F60">
        <v>6.9</v>
      </c>
      <c r="G60">
        <v>91</v>
      </c>
      <c r="I60">
        <v>0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</row>
    <row r="61" spans="1:15" x14ac:dyDescent="0.35">
      <c r="A61">
        <v>60</v>
      </c>
      <c r="B61" t="s">
        <v>75</v>
      </c>
      <c r="C61">
        <v>2004</v>
      </c>
      <c r="D61">
        <v>109</v>
      </c>
      <c r="E61">
        <v>3200000</v>
      </c>
      <c r="F61">
        <v>9.1999999999999993</v>
      </c>
      <c r="G61">
        <v>23</v>
      </c>
      <c r="I61">
        <v>0</v>
      </c>
      <c r="J61">
        <v>0</v>
      </c>
      <c r="K61">
        <v>1</v>
      </c>
      <c r="L61">
        <v>0</v>
      </c>
      <c r="M61">
        <v>0</v>
      </c>
      <c r="N61">
        <v>1</v>
      </c>
      <c r="O61">
        <v>0</v>
      </c>
    </row>
    <row r="62" spans="1:15" x14ac:dyDescent="0.35">
      <c r="A62">
        <v>61</v>
      </c>
      <c r="B62" t="s">
        <v>76</v>
      </c>
      <c r="C62">
        <v>1999</v>
      </c>
      <c r="D62">
        <v>92</v>
      </c>
      <c r="E62">
        <v>11000000</v>
      </c>
      <c r="F62">
        <v>4.2</v>
      </c>
      <c r="G62">
        <v>1027</v>
      </c>
      <c r="H62" t="s">
        <v>16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>
        <v>62</v>
      </c>
      <c r="B63" t="s">
        <v>77</v>
      </c>
      <c r="C63">
        <v>1988</v>
      </c>
      <c r="D63">
        <v>84</v>
      </c>
      <c r="E63">
        <v>4000000</v>
      </c>
      <c r="F63">
        <v>4.2</v>
      </c>
      <c r="G63">
        <v>309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>
        <v>63</v>
      </c>
      <c r="B64" t="s">
        <v>78</v>
      </c>
      <c r="C64">
        <v>1980</v>
      </c>
      <c r="D64">
        <v>104</v>
      </c>
      <c r="E64">
        <v>6500000</v>
      </c>
      <c r="F64">
        <v>6.9</v>
      </c>
      <c r="G64">
        <v>3481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>
        <v>64</v>
      </c>
      <c r="B65" t="s">
        <v>79</v>
      </c>
      <c r="C65">
        <v>1963</v>
      </c>
      <c r="D65">
        <v>94</v>
      </c>
      <c r="E65">
        <v>240000</v>
      </c>
      <c r="F65">
        <v>7.6</v>
      </c>
      <c r="G65">
        <v>1391</v>
      </c>
      <c r="I65">
        <v>0</v>
      </c>
      <c r="J65">
        <v>0</v>
      </c>
      <c r="K65">
        <v>1</v>
      </c>
      <c r="L65">
        <v>1</v>
      </c>
      <c r="M65">
        <v>0</v>
      </c>
      <c r="N65">
        <v>0</v>
      </c>
      <c r="O65">
        <v>0</v>
      </c>
    </row>
    <row r="66" spans="1:15" x14ac:dyDescent="0.35">
      <c r="A66">
        <v>65</v>
      </c>
      <c r="B66" t="s">
        <v>80</v>
      </c>
      <c r="C66">
        <v>2002</v>
      </c>
      <c r="D66">
        <v>93</v>
      </c>
      <c r="E66">
        <v>1700000</v>
      </c>
      <c r="F66">
        <v>6.8</v>
      </c>
      <c r="G66">
        <v>3324</v>
      </c>
      <c r="H66" t="s">
        <v>16</v>
      </c>
      <c r="I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</row>
    <row r="67" spans="1:15" x14ac:dyDescent="0.35">
      <c r="A67">
        <v>66</v>
      </c>
      <c r="B67" t="s">
        <v>81</v>
      </c>
      <c r="C67">
        <v>2002</v>
      </c>
      <c r="D67">
        <v>95</v>
      </c>
      <c r="E67">
        <v>5000000</v>
      </c>
      <c r="F67">
        <v>6.9</v>
      </c>
      <c r="G67">
        <v>21675</v>
      </c>
      <c r="H67" t="s">
        <v>31</v>
      </c>
      <c r="I67">
        <v>0</v>
      </c>
      <c r="J67">
        <v>0</v>
      </c>
      <c r="K67">
        <v>1</v>
      </c>
      <c r="L67">
        <v>0</v>
      </c>
      <c r="M67">
        <v>0</v>
      </c>
      <c r="N67">
        <v>1</v>
      </c>
      <c r="O67">
        <v>0</v>
      </c>
    </row>
    <row r="68" spans="1:15" x14ac:dyDescent="0.35">
      <c r="A68">
        <v>67</v>
      </c>
      <c r="B68" t="s">
        <v>82</v>
      </c>
      <c r="C68">
        <v>2004</v>
      </c>
      <c r="D68">
        <v>105</v>
      </c>
      <c r="E68">
        <v>2000000</v>
      </c>
      <c r="F68">
        <v>4.9000000000000004</v>
      </c>
      <c r="G68">
        <v>37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>
        <v>68</v>
      </c>
      <c r="B69" t="s">
        <v>83</v>
      </c>
      <c r="C69">
        <v>1932</v>
      </c>
      <c r="D69">
        <v>79</v>
      </c>
      <c r="E69">
        <v>165000</v>
      </c>
      <c r="F69">
        <v>6.6</v>
      </c>
      <c r="G69">
        <v>37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</row>
    <row r="70" spans="1:15" x14ac:dyDescent="0.35">
      <c r="A70">
        <v>69</v>
      </c>
      <c r="B70" t="s">
        <v>84</v>
      </c>
      <c r="C70">
        <v>1999</v>
      </c>
      <c r="D70">
        <v>116</v>
      </c>
      <c r="E70">
        <v>60000000</v>
      </c>
      <c r="F70">
        <v>6.1</v>
      </c>
      <c r="G70">
        <v>11128</v>
      </c>
      <c r="H70" t="s">
        <v>16</v>
      </c>
      <c r="I70">
        <v>0</v>
      </c>
      <c r="J70">
        <v>0</v>
      </c>
      <c r="K70">
        <v>0</v>
      </c>
      <c r="L70">
        <v>1</v>
      </c>
      <c r="M70">
        <v>0</v>
      </c>
      <c r="N70">
        <v>0</v>
      </c>
      <c r="O70">
        <v>0</v>
      </c>
    </row>
    <row r="71" spans="1:15" x14ac:dyDescent="0.35">
      <c r="A71">
        <v>70</v>
      </c>
      <c r="B71" t="s">
        <v>85</v>
      </c>
      <c r="C71">
        <v>2002</v>
      </c>
      <c r="D71">
        <v>92</v>
      </c>
      <c r="E71">
        <v>500000</v>
      </c>
      <c r="F71">
        <v>7.3</v>
      </c>
      <c r="G71">
        <v>169</v>
      </c>
      <c r="H71" t="s">
        <v>16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</row>
    <row r="72" spans="1:15" x14ac:dyDescent="0.35">
      <c r="A72">
        <v>71</v>
      </c>
      <c r="B72" t="s">
        <v>86</v>
      </c>
      <c r="C72">
        <v>2002</v>
      </c>
      <c r="D72">
        <v>8</v>
      </c>
      <c r="E72">
        <v>5000</v>
      </c>
      <c r="F72">
        <v>7.4</v>
      </c>
      <c r="G72">
        <v>36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</row>
    <row r="73" spans="1:15" x14ac:dyDescent="0.35">
      <c r="A73">
        <v>72</v>
      </c>
      <c r="B73" t="s">
        <v>87</v>
      </c>
      <c r="C73">
        <v>1969</v>
      </c>
      <c r="D73">
        <v>129</v>
      </c>
      <c r="E73">
        <v>3000000</v>
      </c>
      <c r="F73">
        <v>6.5</v>
      </c>
      <c r="G73">
        <v>1879</v>
      </c>
      <c r="I73">
        <v>0</v>
      </c>
      <c r="J73">
        <v>0</v>
      </c>
      <c r="K73">
        <v>1</v>
      </c>
      <c r="L73">
        <v>1</v>
      </c>
      <c r="M73">
        <v>0</v>
      </c>
      <c r="N73">
        <v>1</v>
      </c>
      <c r="O73">
        <v>0</v>
      </c>
    </row>
    <row r="74" spans="1:15" x14ac:dyDescent="0.35">
      <c r="A74">
        <v>73</v>
      </c>
      <c r="B74" t="s">
        <v>88</v>
      </c>
      <c r="C74">
        <v>1998</v>
      </c>
      <c r="D74">
        <v>114</v>
      </c>
      <c r="E74">
        <v>25000000</v>
      </c>
      <c r="F74">
        <v>5.7</v>
      </c>
      <c r="G74">
        <v>2806</v>
      </c>
      <c r="H74" t="s">
        <v>16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35">
      <c r="A75">
        <v>74</v>
      </c>
      <c r="B75" t="s">
        <v>89</v>
      </c>
      <c r="C75">
        <v>1986</v>
      </c>
      <c r="D75">
        <v>99</v>
      </c>
      <c r="E75">
        <v>25000000</v>
      </c>
      <c r="F75">
        <v>6.7</v>
      </c>
      <c r="G75">
        <v>10803</v>
      </c>
      <c r="I75">
        <v>1</v>
      </c>
      <c r="J75">
        <v>0</v>
      </c>
      <c r="K75">
        <v>1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>
        <v>75</v>
      </c>
      <c r="B76" t="s">
        <v>90</v>
      </c>
      <c r="C76">
        <v>1954</v>
      </c>
      <c r="D76">
        <v>139</v>
      </c>
      <c r="E76">
        <v>5000000</v>
      </c>
      <c r="F76">
        <v>5.7</v>
      </c>
      <c r="G76">
        <v>376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</row>
    <row r="77" spans="1:15" x14ac:dyDescent="0.35">
      <c r="A77">
        <v>76</v>
      </c>
      <c r="B77" t="s">
        <v>91</v>
      </c>
      <c r="C77">
        <v>1999</v>
      </c>
      <c r="D77">
        <v>104</v>
      </c>
      <c r="E77">
        <v>21000000</v>
      </c>
      <c r="F77">
        <v>4.4000000000000004</v>
      </c>
      <c r="G77">
        <v>3280</v>
      </c>
      <c r="H77" t="s">
        <v>16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>
        <v>77</v>
      </c>
      <c r="B78" t="s">
        <v>92</v>
      </c>
      <c r="C78">
        <v>1997</v>
      </c>
      <c r="D78">
        <v>124</v>
      </c>
      <c r="E78">
        <v>60000000</v>
      </c>
      <c r="F78">
        <v>5.7</v>
      </c>
      <c r="G78">
        <v>12753</v>
      </c>
      <c r="H78" t="s">
        <v>16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>
        <v>78</v>
      </c>
      <c r="B79" t="s">
        <v>93</v>
      </c>
      <c r="C79">
        <v>1998</v>
      </c>
      <c r="D79">
        <v>108</v>
      </c>
      <c r="E79">
        <v>2900000</v>
      </c>
      <c r="F79">
        <v>7.9</v>
      </c>
      <c r="G79">
        <v>8980</v>
      </c>
      <c r="I79">
        <v>0</v>
      </c>
      <c r="J79">
        <v>0</v>
      </c>
      <c r="K79">
        <v>0</v>
      </c>
      <c r="L79">
        <v>1</v>
      </c>
      <c r="M79">
        <v>0</v>
      </c>
      <c r="N79">
        <v>0</v>
      </c>
      <c r="O79">
        <v>0</v>
      </c>
    </row>
    <row r="80" spans="1:15" x14ac:dyDescent="0.35">
      <c r="A80">
        <v>79</v>
      </c>
      <c r="B80" t="s">
        <v>94</v>
      </c>
      <c r="C80">
        <v>2002</v>
      </c>
      <c r="D80">
        <v>107</v>
      </c>
      <c r="E80">
        <v>5000000</v>
      </c>
      <c r="F80">
        <v>7.6</v>
      </c>
      <c r="G80">
        <v>2388</v>
      </c>
      <c r="H80" t="s">
        <v>16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</row>
    <row r="81" spans="1:15" x14ac:dyDescent="0.35">
      <c r="A81">
        <v>80</v>
      </c>
      <c r="B81" t="s">
        <v>95</v>
      </c>
      <c r="C81">
        <v>2002</v>
      </c>
      <c r="D81">
        <v>143</v>
      </c>
      <c r="E81">
        <v>75000000</v>
      </c>
      <c r="F81">
        <v>7.1</v>
      </c>
      <c r="G81">
        <v>14939</v>
      </c>
      <c r="H81" t="s">
        <v>16</v>
      </c>
      <c r="I81">
        <v>1</v>
      </c>
      <c r="J81">
        <v>0</v>
      </c>
      <c r="K81">
        <v>0</v>
      </c>
      <c r="L81">
        <v>1</v>
      </c>
      <c r="M81">
        <v>0</v>
      </c>
      <c r="N81">
        <v>0</v>
      </c>
      <c r="O81">
        <v>0</v>
      </c>
    </row>
    <row r="82" spans="1:15" x14ac:dyDescent="0.35">
      <c r="A82">
        <v>81</v>
      </c>
      <c r="B82" t="s">
        <v>96</v>
      </c>
      <c r="C82">
        <v>1996</v>
      </c>
      <c r="D82">
        <v>105</v>
      </c>
      <c r="E82">
        <v>5500000</v>
      </c>
      <c r="F82">
        <v>7.6</v>
      </c>
      <c r="G82">
        <v>12425</v>
      </c>
      <c r="H82" t="s">
        <v>26</v>
      </c>
      <c r="I82">
        <v>0</v>
      </c>
      <c r="J82">
        <v>0</v>
      </c>
      <c r="K82">
        <v>0</v>
      </c>
      <c r="L82">
        <v>1</v>
      </c>
      <c r="M82">
        <v>0</v>
      </c>
      <c r="N82">
        <v>1</v>
      </c>
      <c r="O82">
        <v>0</v>
      </c>
    </row>
    <row r="83" spans="1:15" x14ac:dyDescent="0.35">
      <c r="A83">
        <v>82</v>
      </c>
      <c r="B83" t="s">
        <v>97</v>
      </c>
      <c r="C83">
        <v>1968</v>
      </c>
      <c r="D83">
        <v>111</v>
      </c>
      <c r="E83">
        <v>2500000</v>
      </c>
      <c r="F83">
        <v>6.7</v>
      </c>
      <c r="G83">
        <v>806</v>
      </c>
      <c r="I83">
        <v>0</v>
      </c>
      <c r="J83">
        <v>0</v>
      </c>
      <c r="K83">
        <v>1</v>
      </c>
      <c r="L83">
        <v>0</v>
      </c>
      <c r="M83">
        <v>0</v>
      </c>
      <c r="N83">
        <v>0</v>
      </c>
      <c r="O83">
        <v>0</v>
      </c>
    </row>
    <row r="84" spans="1:15" x14ac:dyDescent="0.35">
      <c r="A84">
        <v>83</v>
      </c>
      <c r="B84" t="s">
        <v>98</v>
      </c>
      <c r="C84">
        <v>1958</v>
      </c>
      <c r="D84">
        <v>82</v>
      </c>
      <c r="E84">
        <v>240000</v>
      </c>
      <c r="F84">
        <v>6</v>
      </c>
      <c r="G84">
        <v>2143</v>
      </c>
      <c r="I84">
        <v>0</v>
      </c>
      <c r="J84">
        <v>0</v>
      </c>
      <c r="K84">
        <v>1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>
        <v>84</v>
      </c>
      <c r="B85" t="s">
        <v>99</v>
      </c>
      <c r="C85">
        <v>2003</v>
      </c>
      <c r="D85">
        <v>87</v>
      </c>
      <c r="E85">
        <v>3500</v>
      </c>
      <c r="F85">
        <v>8.9</v>
      </c>
      <c r="G85">
        <v>7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</row>
    <row r="86" spans="1:15" x14ac:dyDescent="0.35">
      <c r="A86">
        <v>85</v>
      </c>
      <c r="B86" t="s">
        <v>100</v>
      </c>
      <c r="C86">
        <v>1998</v>
      </c>
      <c r="D86">
        <v>82</v>
      </c>
      <c r="E86">
        <v>60000</v>
      </c>
      <c r="F86">
        <v>3.9</v>
      </c>
      <c r="G86">
        <v>46</v>
      </c>
      <c r="H86" t="s">
        <v>16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>
        <v>86</v>
      </c>
      <c r="B87" t="s">
        <v>101</v>
      </c>
      <c r="C87">
        <v>2001</v>
      </c>
      <c r="D87">
        <v>115</v>
      </c>
      <c r="E87">
        <v>40000000</v>
      </c>
      <c r="F87">
        <v>5.5</v>
      </c>
      <c r="G87">
        <v>5458</v>
      </c>
      <c r="H87" t="s">
        <v>26</v>
      </c>
      <c r="I87">
        <v>0</v>
      </c>
      <c r="J87">
        <v>0</v>
      </c>
      <c r="K87">
        <v>1</v>
      </c>
      <c r="L87">
        <v>1</v>
      </c>
      <c r="M87">
        <v>0</v>
      </c>
      <c r="N87">
        <v>1</v>
      </c>
      <c r="O87">
        <v>0</v>
      </c>
    </row>
    <row r="88" spans="1:15" x14ac:dyDescent="0.35">
      <c r="A88">
        <v>87</v>
      </c>
      <c r="B88" t="s">
        <v>102</v>
      </c>
      <c r="C88">
        <v>1972</v>
      </c>
      <c r="D88">
        <v>109</v>
      </c>
      <c r="E88">
        <v>2000000</v>
      </c>
      <c r="F88">
        <v>7.8</v>
      </c>
      <c r="G88">
        <v>14417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</row>
    <row r="89" spans="1:15" x14ac:dyDescent="0.35">
      <c r="A89">
        <v>88</v>
      </c>
      <c r="B89" t="s">
        <v>103</v>
      </c>
      <c r="C89">
        <v>1989</v>
      </c>
      <c r="D89">
        <v>86</v>
      </c>
      <c r="E89">
        <v>4800000</v>
      </c>
      <c r="F89">
        <v>5</v>
      </c>
      <c r="G89">
        <v>70</v>
      </c>
      <c r="I89">
        <v>0</v>
      </c>
      <c r="J89">
        <v>0</v>
      </c>
      <c r="K89">
        <v>1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>
        <v>89</v>
      </c>
      <c r="B90" t="s">
        <v>104</v>
      </c>
      <c r="C90">
        <v>2004</v>
      </c>
      <c r="D90">
        <v>83</v>
      </c>
      <c r="E90">
        <v>55000</v>
      </c>
      <c r="F90">
        <v>6.1</v>
      </c>
      <c r="G90">
        <v>17</v>
      </c>
      <c r="I90">
        <v>0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</row>
    <row r="91" spans="1:15" x14ac:dyDescent="0.35">
      <c r="A91">
        <v>90</v>
      </c>
      <c r="B91" t="s">
        <v>105</v>
      </c>
      <c r="C91">
        <v>2005</v>
      </c>
      <c r="D91">
        <v>7</v>
      </c>
      <c r="E91">
        <v>2500</v>
      </c>
      <c r="F91">
        <v>5.7</v>
      </c>
      <c r="G91">
        <v>18</v>
      </c>
      <c r="I91">
        <v>1</v>
      </c>
      <c r="J91">
        <v>0</v>
      </c>
      <c r="K91">
        <v>1</v>
      </c>
      <c r="L91">
        <v>0</v>
      </c>
      <c r="M91">
        <v>0</v>
      </c>
      <c r="N91">
        <v>0</v>
      </c>
      <c r="O91">
        <v>1</v>
      </c>
    </row>
    <row r="92" spans="1:15" x14ac:dyDescent="0.35">
      <c r="A92">
        <v>91</v>
      </c>
      <c r="B92" t="s">
        <v>106</v>
      </c>
      <c r="C92">
        <v>2001</v>
      </c>
      <c r="D92">
        <v>125</v>
      </c>
      <c r="E92">
        <v>62000000</v>
      </c>
      <c r="F92">
        <v>5.4</v>
      </c>
      <c r="G92">
        <v>7298</v>
      </c>
      <c r="H92" t="s">
        <v>16</v>
      </c>
      <c r="I92">
        <v>1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>
        <v>92</v>
      </c>
      <c r="B93" t="s">
        <v>107</v>
      </c>
      <c r="C93">
        <v>1982</v>
      </c>
      <c r="D93">
        <v>126</v>
      </c>
      <c r="E93">
        <v>50000000</v>
      </c>
      <c r="F93">
        <v>5.7</v>
      </c>
      <c r="G93">
        <v>3475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>
        <v>93</v>
      </c>
      <c r="B94" t="s">
        <v>108</v>
      </c>
      <c r="C94">
        <v>1992</v>
      </c>
      <c r="D94">
        <v>117</v>
      </c>
      <c r="E94">
        <v>42000000</v>
      </c>
      <c r="F94">
        <v>6.2</v>
      </c>
      <c r="G94">
        <v>4705</v>
      </c>
      <c r="I94">
        <v>0</v>
      </c>
      <c r="J94">
        <v>0</v>
      </c>
      <c r="K94">
        <v>1</v>
      </c>
      <c r="L94">
        <v>1</v>
      </c>
      <c r="M94">
        <v>0</v>
      </c>
      <c r="N94">
        <v>0</v>
      </c>
      <c r="O94">
        <v>0</v>
      </c>
    </row>
    <row r="95" spans="1:15" x14ac:dyDescent="0.35">
      <c r="A95">
        <v>94</v>
      </c>
      <c r="B95" t="s">
        <v>109</v>
      </c>
      <c r="C95">
        <v>1978</v>
      </c>
      <c r="D95">
        <v>101</v>
      </c>
      <c r="E95">
        <v>325000</v>
      </c>
      <c r="F95">
        <v>7.7</v>
      </c>
      <c r="G95">
        <v>19248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>
        <v>95</v>
      </c>
      <c r="B96" t="s">
        <v>110</v>
      </c>
      <c r="C96">
        <v>2005</v>
      </c>
      <c r="D96">
        <v>96</v>
      </c>
      <c r="E96">
        <v>43000000</v>
      </c>
      <c r="F96">
        <v>4.9000000000000004</v>
      </c>
      <c r="G96">
        <v>5120</v>
      </c>
      <c r="H96" t="s">
        <v>26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>
        <v>96</v>
      </c>
      <c r="B97" t="s">
        <v>111</v>
      </c>
      <c r="C97">
        <v>1936</v>
      </c>
      <c r="D97">
        <v>103</v>
      </c>
      <c r="E97">
        <v>886000</v>
      </c>
      <c r="F97">
        <v>7.7</v>
      </c>
      <c r="G97">
        <v>1135</v>
      </c>
      <c r="I97">
        <v>0</v>
      </c>
      <c r="J97">
        <v>0</v>
      </c>
      <c r="K97">
        <v>1</v>
      </c>
      <c r="L97">
        <v>0</v>
      </c>
      <c r="M97">
        <v>0</v>
      </c>
      <c r="N97">
        <v>1</v>
      </c>
      <c r="O97">
        <v>0</v>
      </c>
    </row>
    <row r="98" spans="1:15" x14ac:dyDescent="0.35">
      <c r="A98">
        <v>97</v>
      </c>
      <c r="B98" t="s">
        <v>112</v>
      </c>
      <c r="C98">
        <v>2002</v>
      </c>
      <c r="D98">
        <v>93</v>
      </c>
      <c r="E98">
        <v>30000000</v>
      </c>
      <c r="F98">
        <v>8.1</v>
      </c>
      <c r="G98">
        <v>24128</v>
      </c>
      <c r="H98" t="s">
        <v>26</v>
      </c>
      <c r="I98">
        <v>1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</row>
    <row r="99" spans="1:15" x14ac:dyDescent="0.35">
      <c r="A99">
        <v>98</v>
      </c>
      <c r="B99" t="s">
        <v>113</v>
      </c>
      <c r="C99">
        <v>1999</v>
      </c>
      <c r="D99">
        <v>94</v>
      </c>
      <c r="E99">
        <v>4000000</v>
      </c>
      <c r="F99">
        <v>4</v>
      </c>
      <c r="G99">
        <v>58</v>
      </c>
      <c r="H99" t="s">
        <v>16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>
        <v>99</v>
      </c>
      <c r="B100" t="s">
        <v>114</v>
      </c>
      <c r="C100">
        <v>1998</v>
      </c>
      <c r="D100">
        <v>96</v>
      </c>
      <c r="E100">
        <v>500000</v>
      </c>
      <c r="F100">
        <v>8.3000000000000007</v>
      </c>
      <c r="G100">
        <v>6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>
        <v>100</v>
      </c>
      <c r="B101" t="s">
        <v>115</v>
      </c>
      <c r="C101">
        <v>1994</v>
      </c>
      <c r="D101">
        <v>132</v>
      </c>
      <c r="E101">
        <v>2800000</v>
      </c>
      <c r="F101">
        <v>7.6</v>
      </c>
      <c r="G101">
        <v>2173</v>
      </c>
      <c r="H101" t="s">
        <v>16</v>
      </c>
      <c r="I101">
        <v>0</v>
      </c>
      <c r="J101">
        <v>0</v>
      </c>
      <c r="K101">
        <v>0</v>
      </c>
      <c r="L101">
        <v>1</v>
      </c>
      <c r="M101">
        <v>0</v>
      </c>
      <c r="N101">
        <v>0</v>
      </c>
      <c r="O101">
        <v>0</v>
      </c>
    </row>
    <row r="102" spans="1:15" x14ac:dyDescent="0.35">
      <c r="A102">
        <v>101</v>
      </c>
      <c r="B102" t="s">
        <v>116</v>
      </c>
      <c r="C102">
        <v>1964</v>
      </c>
      <c r="D102">
        <v>116</v>
      </c>
      <c r="E102">
        <v>500000</v>
      </c>
      <c r="F102">
        <v>7.6</v>
      </c>
      <c r="G102">
        <v>1107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</row>
    <row r="103" spans="1:15" x14ac:dyDescent="0.35">
      <c r="A103">
        <v>102</v>
      </c>
      <c r="B103" t="s">
        <v>117</v>
      </c>
      <c r="C103">
        <v>1945</v>
      </c>
      <c r="D103">
        <v>64</v>
      </c>
      <c r="E103">
        <v>75000</v>
      </c>
      <c r="F103">
        <v>5.5</v>
      </c>
      <c r="G103">
        <v>29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>
        <v>103</v>
      </c>
      <c r="B104" t="s">
        <v>118</v>
      </c>
      <c r="C104">
        <v>1999</v>
      </c>
      <c r="D104">
        <v>99</v>
      </c>
      <c r="E104">
        <v>1000000</v>
      </c>
      <c r="F104">
        <v>5.6</v>
      </c>
      <c r="G104">
        <v>1150</v>
      </c>
      <c r="H104" t="s">
        <v>31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>
        <v>104</v>
      </c>
      <c r="B105" t="s">
        <v>119</v>
      </c>
      <c r="C105">
        <v>1990</v>
      </c>
      <c r="D105">
        <v>84</v>
      </c>
      <c r="E105">
        <v>13000000</v>
      </c>
      <c r="F105">
        <v>4.5</v>
      </c>
      <c r="G105">
        <v>2327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>
        <v>105</v>
      </c>
      <c r="B106" t="s">
        <v>120</v>
      </c>
      <c r="C106">
        <v>1997</v>
      </c>
      <c r="D106">
        <v>74</v>
      </c>
      <c r="E106">
        <v>250000</v>
      </c>
      <c r="F106">
        <v>6.2</v>
      </c>
      <c r="G106">
        <v>391</v>
      </c>
      <c r="H106" t="s">
        <v>16</v>
      </c>
      <c r="I106">
        <v>0</v>
      </c>
      <c r="J106">
        <v>1</v>
      </c>
      <c r="K106">
        <v>1</v>
      </c>
      <c r="L106">
        <v>1</v>
      </c>
      <c r="M106">
        <v>0</v>
      </c>
      <c r="N106">
        <v>0</v>
      </c>
      <c r="O106">
        <v>0</v>
      </c>
    </row>
    <row r="107" spans="1:15" x14ac:dyDescent="0.35">
      <c r="A107">
        <v>106</v>
      </c>
      <c r="B107" t="s">
        <v>121</v>
      </c>
      <c r="C107">
        <v>1957</v>
      </c>
      <c r="D107">
        <v>125</v>
      </c>
      <c r="E107">
        <v>2100000</v>
      </c>
      <c r="F107">
        <v>7.3</v>
      </c>
      <c r="G107">
        <v>1125</v>
      </c>
      <c r="I107">
        <v>0</v>
      </c>
      <c r="J107">
        <v>0</v>
      </c>
      <c r="K107">
        <v>1</v>
      </c>
      <c r="L107">
        <v>1</v>
      </c>
      <c r="M107">
        <v>0</v>
      </c>
      <c r="N107">
        <v>1</v>
      </c>
      <c r="O107">
        <v>0</v>
      </c>
    </row>
    <row r="108" spans="1:15" x14ac:dyDescent="0.35">
      <c r="A108">
        <v>107</v>
      </c>
      <c r="B108" t="s">
        <v>122</v>
      </c>
      <c r="C108">
        <v>1989</v>
      </c>
      <c r="D108">
        <v>128</v>
      </c>
      <c r="E108">
        <v>16400000</v>
      </c>
      <c r="F108">
        <v>7.7</v>
      </c>
      <c r="G108">
        <v>43294</v>
      </c>
      <c r="I108">
        <v>0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</row>
    <row r="109" spans="1:15" x14ac:dyDescent="0.35">
      <c r="A109">
        <v>108</v>
      </c>
      <c r="B109" t="s">
        <v>123</v>
      </c>
      <c r="C109">
        <v>2000</v>
      </c>
      <c r="D109">
        <v>104</v>
      </c>
      <c r="E109">
        <v>75000000</v>
      </c>
      <c r="F109">
        <v>7.3</v>
      </c>
      <c r="G109">
        <v>45332</v>
      </c>
      <c r="H109" t="s">
        <v>26</v>
      </c>
      <c r="I109">
        <v>1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>
        <v>109</v>
      </c>
      <c r="B110" t="s">
        <v>124</v>
      </c>
      <c r="C110">
        <v>1975</v>
      </c>
      <c r="D110">
        <v>105</v>
      </c>
      <c r="E110">
        <v>6000000</v>
      </c>
      <c r="F110">
        <v>4.3</v>
      </c>
      <c r="G110">
        <v>193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1</v>
      </c>
      <c r="O110">
        <v>0</v>
      </c>
    </row>
    <row r="111" spans="1:15" x14ac:dyDescent="0.35">
      <c r="A111">
        <v>110</v>
      </c>
      <c r="B111" t="s">
        <v>125</v>
      </c>
      <c r="C111">
        <v>2003</v>
      </c>
      <c r="D111">
        <v>9</v>
      </c>
      <c r="E111">
        <v>3300</v>
      </c>
      <c r="F111">
        <v>7.4</v>
      </c>
      <c r="G111">
        <v>5</v>
      </c>
      <c r="I111">
        <v>0</v>
      </c>
      <c r="J111">
        <v>0</v>
      </c>
      <c r="K111">
        <v>0</v>
      </c>
      <c r="L111">
        <v>1</v>
      </c>
      <c r="M111">
        <v>0</v>
      </c>
      <c r="N111">
        <v>0</v>
      </c>
      <c r="O111">
        <v>1</v>
      </c>
    </row>
    <row r="112" spans="1:15" x14ac:dyDescent="0.35">
      <c r="A112">
        <v>111</v>
      </c>
      <c r="B112" t="s">
        <v>126</v>
      </c>
      <c r="C112">
        <v>1991</v>
      </c>
      <c r="D112">
        <v>97</v>
      </c>
      <c r="E112">
        <v>23000</v>
      </c>
      <c r="F112">
        <v>6.7</v>
      </c>
      <c r="G112">
        <v>2108</v>
      </c>
      <c r="I112">
        <v>0</v>
      </c>
      <c r="J112">
        <v>0</v>
      </c>
      <c r="K112">
        <v>1</v>
      </c>
      <c r="L112">
        <v>1</v>
      </c>
      <c r="M112">
        <v>0</v>
      </c>
      <c r="N112">
        <v>0</v>
      </c>
      <c r="O112">
        <v>0</v>
      </c>
    </row>
    <row r="113" spans="1:15" x14ac:dyDescent="0.35">
      <c r="A113">
        <v>112</v>
      </c>
      <c r="B113" t="s">
        <v>127</v>
      </c>
      <c r="C113">
        <v>1997</v>
      </c>
      <c r="D113">
        <v>170</v>
      </c>
      <c r="E113">
        <v>6000000</v>
      </c>
      <c r="F113">
        <v>7.5</v>
      </c>
      <c r="G113">
        <v>126</v>
      </c>
      <c r="I113">
        <v>0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0</v>
      </c>
    </row>
    <row r="114" spans="1:15" x14ac:dyDescent="0.35">
      <c r="A114">
        <v>113</v>
      </c>
      <c r="B114" t="s">
        <v>128</v>
      </c>
      <c r="C114">
        <v>2003</v>
      </c>
      <c r="D114">
        <v>20</v>
      </c>
      <c r="E114">
        <v>5000</v>
      </c>
      <c r="F114">
        <v>7.1</v>
      </c>
      <c r="G114">
        <v>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</v>
      </c>
    </row>
    <row r="115" spans="1:15" x14ac:dyDescent="0.35">
      <c r="A115">
        <v>114</v>
      </c>
      <c r="B115" t="s">
        <v>129</v>
      </c>
      <c r="C115">
        <v>1955</v>
      </c>
      <c r="D115">
        <v>87</v>
      </c>
      <c r="E115">
        <v>800000</v>
      </c>
      <c r="F115">
        <v>5.4</v>
      </c>
      <c r="G115">
        <v>1294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>
        <v>115</v>
      </c>
      <c r="B116" t="s">
        <v>130</v>
      </c>
      <c r="C116">
        <v>1994</v>
      </c>
      <c r="D116">
        <v>127</v>
      </c>
      <c r="E116">
        <v>18000000</v>
      </c>
      <c r="F116">
        <v>8</v>
      </c>
      <c r="G116">
        <v>22612</v>
      </c>
      <c r="H116" t="s">
        <v>16</v>
      </c>
      <c r="I116">
        <v>0</v>
      </c>
      <c r="J116">
        <v>0</v>
      </c>
      <c r="K116">
        <v>1</v>
      </c>
      <c r="L116">
        <v>1</v>
      </c>
      <c r="M116">
        <v>0</v>
      </c>
      <c r="N116">
        <v>0</v>
      </c>
      <c r="O116">
        <v>0</v>
      </c>
    </row>
    <row r="117" spans="1:15" x14ac:dyDescent="0.35">
      <c r="A117">
        <v>116</v>
      </c>
      <c r="B117" t="s">
        <v>131</v>
      </c>
      <c r="C117">
        <v>2003</v>
      </c>
      <c r="D117">
        <v>92</v>
      </c>
      <c r="E117">
        <v>100000</v>
      </c>
      <c r="F117">
        <v>9</v>
      </c>
      <c r="G117">
        <v>5</v>
      </c>
      <c r="I117">
        <v>0</v>
      </c>
      <c r="J117">
        <v>0</v>
      </c>
      <c r="K117">
        <v>1</v>
      </c>
      <c r="L117">
        <v>1</v>
      </c>
      <c r="M117">
        <v>0</v>
      </c>
      <c r="N117">
        <v>0</v>
      </c>
      <c r="O117">
        <v>0</v>
      </c>
    </row>
    <row r="118" spans="1:15" x14ac:dyDescent="0.35">
      <c r="A118">
        <v>117</v>
      </c>
      <c r="B118" t="s">
        <v>132</v>
      </c>
      <c r="C118">
        <v>1998</v>
      </c>
      <c r="D118">
        <v>121</v>
      </c>
      <c r="E118">
        <v>55000000</v>
      </c>
      <c r="F118">
        <v>7</v>
      </c>
      <c r="G118">
        <v>21982</v>
      </c>
      <c r="H118" t="s">
        <v>16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>
        <v>118</v>
      </c>
      <c r="B119" t="s">
        <v>133</v>
      </c>
      <c r="C119">
        <v>1971</v>
      </c>
      <c r="D119">
        <v>114</v>
      </c>
      <c r="E119">
        <v>900000</v>
      </c>
      <c r="F119">
        <v>7</v>
      </c>
      <c r="G119">
        <v>287</v>
      </c>
      <c r="I119">
        <v>0</v>
      </c>
      <c r="J119">
        <v>0</v>
      </c>
      <c r="K119">
        <v>1</v>
      </c>
      <c r="L119">
        <v>1</v>
      </c>
      <c r="M119">
        <v>0</v>
      </c>
      <c r="N119">
        <v>1</v>
      </c>
      <c r="O119">
        <v>0</v>
      </c>
    </row>
    <row r="120" spans="1:15" x14ac:dyDescent="0.35">
      <c r="A120">
        <v>119</v>
      </c>
      <c r="B120" t="s">
        <v>134</v>
      </c>
      <c r="C120">
        <v>1994</v>
      </c>
      <c r="D120">
        <v>99</v>
      </c>
      <c r="E120">
        <v>12000000</v>
      </c>
      <c r="F120">
        <v>4.5999999999999996</v>
      </c>
      <c r="G120">
        <v>397</v>
      </c>
      <c r="H120" t="s">
        <v>16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</row>
    <row r="121" spans="1:15" x14ac:dyDescent="0.35">
      <c r="A121">
        <v>120</v>
      </c>
      <c r="B121" t="s">
        <v>135</v>
      </c>
      <c r="C121">
        <v>1993</v>
      </c>
      <c r="D121">
        <v>83</v>
      </c>
      <c r="E121">
        <v>3500</v>
      </c>
      <c r="F121">
        <v>3.3</v>
      </c>
      <c r="G121">
        <v>66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>
        <v>121</v>
      </c>
      <c r="B122" t="s">
        <v>136</v>
      </c>
      <c r="C122">
        <v>1994</v>
      </c>
      <c r="D122">
        <v>81</v>
      </c>
      <c r="E122">
        <v>3000000</v>
      </c>
      <c r="F122">
        <v>3.4</v>
      </c>
      <c r="G122">
        <v>847</v>
      </c>
      <c r="I122">
        <v>0</v>
      </c>
      <c r="J122">
        <v>0</v>
      </c>
      <c r="K122">
        <v>1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>
        <v>122</v>
      </c>
      <c r="B123" t="s">
        <v>137</v>
      </c>
      <c r="C123">
        <v>1981</v>
      </c>
      <c r="D123">
        <v>87</v>
      </c>
      <c r="E123">
        <v>1000000</v>
      </c>
      <c r="F123">
        <v>4.9000000000000004</v>
      </c>
      <c r="G123">
        <v>3794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>
        <v>123</v>
      </c>
      <c r="B124" t="s">
        <v>138</v>
      </c>
      <c r="C124">
        <v>2003</v>
      </c>
      <c r="D124">
        <v>100</v>
      </c>
      <c r="E124">
        <v>60000000</v>
      </c>
      <c r="F124">
        <v>6.6</v>
      </c>
      <c r="G124">
        <v>11967</v>
      </c>
      <c r="H124" t="s">
        <v>26</v>
      </c>
      <c r="I124">
        <v>0</v>
      </c>
      <c r="J124">
        <v>0</v>
      </c>
      <c r="K124">
        <v>1</v>
      </c>
      <c r="L124">
        <v>0</v>
      </c>
      <c r="M124">
        <v>0</v>
      </c>
      <c r="N124">
        <v>1</v>
      </c>
      <c r="O124">
        <v>0</v>
      </c>
    </row>
    <row r="125" spans="1:15" x14ac:dyDescent="0.35">
      <c r="A125">
        <v>124</v>
      </c>
      <c r="B125" t="s">
        <v>139</v>
      </c>
      <c r="C125">
        <v>2004</v>
      </c>
      <c r="D125">
        <v>85</v>
      </c>
      <c r="E125">
        <v>150000</v>
      </c>
      <c r="F125">
        <v>7.3</v>
      </c>
      <c r="G125">
        <v>134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>
        <v>125</v>
      </c>
      <c r="B126" t="s">
        <v>140</v>
      </c>
      <c r="C126">
        <v>2004</v>
      </c>
      <c r="D126">
        <v>95</v>
      </c>
      <c r="E126">
        <v>1000000</v>
      </c>
      <c r="F126">
        <v>4.8</v>
      </c>
      <c r="G126">
        <v>38</v>
      </c>
      <c r="H126" t="s">
        <v>16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0</v>
      </c>
      <c r="O126">
        <v>0</v>
      </c>
    </row>
    <row r="127" spans="1:15" x14ac:dyDescent="0.35">
      <c r="A127">
        <v>126</v>
      </c>
      <c r="B127" t="s">
        <v>141</v>
      </c>
      <c r="C127">
        <v>2001</v>
      </c>
      <c r="D127">
        <v>91</v>
      </c>
      <c r="E127">
        <v>250000</v>
      </c>
      <c r="F127">
        <v>6.9</v>
      </c>
      <c r="G127">
        <v>1813</v>
      </c>
      <c r="H127" t="s">
        <v>16</v>
      </c>
      <c r="I127">
        <v>0</v>
      </c>
      <c r="J127">
        <v>0</v>
      </c>
      <c r="K127">
        <v>1</v>
      </c>
      <c r="L127">
        <v>1</v>
      </c>
      <c r="M127">
        <v>0</v>
      </c>
      <c r="N127">
        <v>0</v>
      </c>
      <c r="O127">
        <v>0</v>
      </c>
    </row>
    <row r="128" spans="1:15" x14ac:dyDescent="0.35">
      <c r="A128">
        <v>127</v>
      </c>
      <c r="B128" t="s">
        <v>142</v>
      </c>
      <c r="C128">
        <v>2001</v>
      </c>
      <c r="D128">
        <v>114</v>
      </c>
      <c r="E128">
        <v>37000000</v>
      </c>
      <c r="F128">
        <v>6</v>
      </c>
      <c r="G128">
        <v>6892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>
        <v>128</v>
      </c>
      <c r="B129" t="s">
        <v>143</v>
      </c>
      <c r="C129">
        <v>1980</v>
      </c>
      <c r="D129">
        <v>124</v>
      </c>
      <c r="E129">
        <v>5000000</v>
      </c>
      <c r="F129">
        <v>8.1999999999999993</v>
      </c>
      <c r="G129">
        <v>16422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</row>
    <row r="130" spans="1:15" x14ac:dyDescent="0.35">
      <c r="A130">
        <v>129</v>
      </c>
      <c r="B130" t="s">
        <v>144</v>
      </c>
      <c r="C130">
        <v>2000</v>
      </c>
      <c r="D130">
        <v>103</v>
      </c>
      <c r="E130">
        <v>14000000</v>
      </c>
      <c r="F130">
        <v>6.1</v>
      </c>
      <c r="G130">
        <v>475</v>
      </c>
      <c r="H130" t="s">
        <v>16</v>
      </c>
      <c r="I130">
        <v>0</v>
      </c>
      <c r="J130">
        <v>0</v>
      </c>
      <c r="K130">
        <v>1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>
        <v>130</v>
      </c>
      <c r="B131" t="s">
        <v>145</v>
      </c>
      <c r="C131">
        <v>2004</v>
      </c>
      <c r="D131">
        <v>93</v>
      </c>
      <c r="E131">
        <v>200000</v>
      </c>
      <c r="F131">
        <v>4.3</v>
      </c>
      <c r="G131">
        <v>35</v>
      </c>
      <c r="H131" t="s">
        <v>31</v>
      </c>
      <c r="I131">
        <v>0</v>
      </c>
      <c r="J131">
        <v>0</v>
      </c>
      <c r="K131">
        <v>1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>
        <v>131</v>
      </c>
      <c r="B132" t="s">
        <v>146</v>
      </c>
      <c r="C132">
        <v>1998</v>
      </c>
      <c r="D132">
        <v>108</v>
      </c>
      <c r="E132">
        <v>60000000</v>
      </c>
      <c r="F132">
        <v>5.6</v>
      </c>
      <c r="G132">
        <v>8202</v>
      </c>
      <c r="H132" t="s">
        <v>16</v>
      </c>
      <c r="I132">
        <v>1</v>
      </c>
      <c r="J132">
        <v>0</v>
      </c>
      <c r="K132">
        <v>0</v>
      </c>
      <c r="L132">
        <v>1</v>
      </c>
      <c r="M132">
        <v>0</v>
      </c>
      <c r="N132">
        <v>0</v>
      </c>
      <c r="O132">
        <v>0</v>
      </c>
    </row>
    <row r="133" spans="1:15" x14ac:dyDescent="0.35">
      <c r="A133">
        <v>132</v>
      </c>
      <c r="B133" t="s">
        <v>147</v>
      </c>
      <c r="C133">
        <v>1981</v>
      </c>
      <c r="D133">
        <v>118</v>
      </c>
      <c r="E133">
        <v>15000000</v>
      </c>
      <c r="F133">
        <v>6.3</v>
      </c>
      <c r="G133">
        <v>3860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</row>
    <row r="134" spans="1:15" x14ac:dyDescent="0.35">
      <c r="A134">
        <v>133</v>
      </c>
      <c r="B134" t="s">
        <v>148</v>
      </c>
      <c r="C134">
        <v>2003</v>
      </c>
      <c r="D134">
        <v>101</v>
      </c>
      <c r="E134">
        <v>10000</v>
      </c>
      <c r="F134">
        <v>6.1</v>
      </c>
      <c r="G134">
        <v>13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1</v>
      </c>
      <c r="O134">
        <v>0</v>
      </c>
    </row>
    <row r="135" spans="1:15" x14ac:dyDescent="0.35">
      <c r="A135">
        <v>134</v>
      </c>
      <c r="B135" t="s">
        <v>149</v>
      </c>
      <c r="C135">
        <v>2004</v>
      </c>
      <c r="D135">
        <v>84</v>
      </c>
      <c r="E135">
        <v>3000000</v>
      </c>
      <c r="F135">
        <v>4.5999999999999996</v>
      </c>
      <c r="G135">
        <v>309</v>
      </c>
      <c r="H135" t="s">
        <v>16</v>
      </c>
      <c r="I135">
        <v>1</v>
      </c>
      <c r="J135">
        <v>0</v>
      </c>
      <c r="K135">
        <v>1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>
        <v>135</v>
      </c>
      <c r="B136" t="s">
        <v>150</v>
      </c>
      <c r="C136">
        <v>1962</v>
      </c>
      <c r="D136">
        <v>124</v>
      </c>
      <c r="E136">
        <v>7000000</v>
      </c>
      <c r="F136">
        <v>6</v>
      </c>
      <c r="G136">
        <v>412</v>
      </c>
      <c r="I136">
        <v>1</v>
      </c>
      <c r="J136">
        <v>0</v>
      </c>
      <c r="K136">
        <v>0</v>
      </c>
      <c r="L136">
        <v>1</v>
      </c>
      <c r="M136">
        <v>0</v>
      </c>
      <c r="N136">
        <v>1</v>
      </c>
      <c r="O136">
        <v>0</v>
      </c>
    </row>
    <row r="137" spans="1:15" x14ac:dyDescent="0.35">
      <c r="A137">
        <v>136</v>
      </c>
      <c r="B137" t="s">
        <v>151</v>
      </c>
      <c r="C137">
        <v>2001</v>
      </c>
      <c r="D137">
        <v>10</v>
      </c>
      <c r="E137">
        <v>15000</v>
      </c>
      <c r="F137">
        <v>7</v>
      </c>
      <c r="G137">
        <v>16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1</v>
      </c>
    </row>
    <row r="138" spans="1:15" x14ac:dyDescent="0.35">
      <c r="A138">
        <v>137</v>
      </c>
      <c r="B138" t="s">
        <v>152</v>
      </c>
      <c r="C138">
        <v>2004</v>
      </c>
      <c r="D138">
        <v>18</v>
      </c>
      <c r="E138">
        <v>10000</v>
      </c>
      <c r="F138">
        <v>8.6999999999999993</v>
      </c>
      <c r="G138">
        <v>7</v>
      </c>
      <c r="I138">
        <v>0</v>
      </c>
      <c r="J138">
        <v>0</v>
      </c>
      <c r="K138">
        <v>0</v>
      </c>
      <c r="L138">
        <v>1</v>
      </c>
      <c r="M138">
        <v>0</v>
      </c>
      <c r="N138">
        <v>0</v>
      </c>
      <c r="O138">
        <v>1</v>
      </c>
    </row>
    <row r="139" spans="1:15" x14ac:dyDescent="0.35">
      <c r="A139">
        <v>138</v>
      </c>
      <c r="B139" t="s">
        <v>153</v>
      </c>
      <c r="C139">
        <v>2003</v>
      </c>
      <c r="D139">
        <v>15</v>
      </c>
      <c r="E139">
        <v>12000</v>
      </c>
      <c r="F139">
        <v>9.6999999999999993</v>
      </c>
      <c r="G139">
        <v>7</v>
      </c>
      <c r="I139">
        <v>0</v>
      </c>
      <c r="J139">
        <v>0</v>
      </c>
      <c r="K139">
        <v>1</v>
      </c>
      <c r="L139">
        <v>0</v>
      </c>
      <c r="M139">
        <v>0</v>
      </c>
      <c r="N139">
        <v>0</v>
      </c>
      <c r="O139">
        <v>1</v>
      </c>
    </row>
    <row r="140" spans="1:15" x14ac:dyDescent="0.35">
      <c r="A140">
        <v>139</v>
      </c>
      <c r="B140" t="s">
        <v>154</v>
      </c>
      <c r="C140">
        <v>2000</v>
      </c>
      <c r="D140">
        <v>91</v>
      </c>
      <c r="E140">
        <v>22000000</v>
      </c>
      <c r="F140">
        <v>5.6</v>
      </c>
      <c r="G140">
        <v>601</v>
      </c>
      <c r="H140" t="s">
        <v>31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>
        <v>140</v>
      </c>
      <c r="B141" t="s">
        <v>155</v>
      </c>
      <c r="C141">
        <v>2004</v>
      </c>
      <c r="D141">
        <v>26</v>
      </c>
      <c r="E141">
        <v>1000</v>
      </c>
      <c r="F141">
        <v>9.8000000000000007</v>
      </c>
      <c r="G141">
        <v>6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1</v>
      </c>
    </row>
    <row r="142" spans="1:15" x14ac:dyDescent="0.35">
      <c r="A142">
        <v>141</v>
      </c>
      <c r="B142" t="s">
        <v>156</v>
      </c>
      <c r="C142">
        <v>1983</v>
      </c>
      <c r="D142">
        <v>110</v>
      </c>
      <c r="E142">
        <v>9700000</v>
      </c>
      <c r="F142">
        <v>6</v>
      </c>
      <c r="G142">
        <v>5666</v>
      </c>
      <c r="I142">
        <v>0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</row>
    <row r="143" spans="1:15" x14ac:dyDescent="0.35">
      <c r="A143">
        <v>142</v>
      </c>
      <c r="B143" t="s">
        <v>157</v>
      </c>
      <c r="C143">
        <v>1933</v>
      </c>
      <c r="D143">
        <v>58</v>
      </c>
      <c r="E143">
        <v>286000</v>
      </c>
      <c r="F143">
        <v>6.5</v>
      </c>
      <c r="G143">
        <v>115</v>
      </c>
      <c r="I143">
        <v>0</v>
      </c>
      <c r="J143">
        <v>0</v>
      </c>
      <c r="K143">
        <v>1</v>
      </c>
      <c r="L143">
        <v>1</v>
      </c>
      <c r="M143">
        <v>0</v>
      </c>
      <c r="N143">
        <v>0</v>
      </c>
      <c r="O143">
        <v>0</v>
      </c>
    </row>
    <row r="144" spans="1:15" x14ac:dyDescent="0.35">
      <c r="A144">
        <v>143</v>
      </c>
      <c r="B144" t="s">
        <v>158</v>
      </c>
      <c r="C144">
        <v>2003</v>
      </c>
      <c r="D144">
        <v>124</v>
      </c>
      <c r="E144">
        <v>20000000</v>
      </c>
      <c r="F144">
        <v>8</v>
      </c>
      <c r="G144">
        <v>21857</v>
      </c>
      <c r="H144" t="s">
        <v>16</v>
      </c>
      <c r="I144">
        <v>0</v>
      </c>
      <c r="J144">
        <v>0</v>
      </c>
      <c r="K144">
        <v>0</v>
      </c>
      <c r="L144">
        <v>1</v>
      </c>
      <c r="M144">
        <v>0</v>
      </c>
      <c r="N144">
        <v>0</v>
      </c>
      <c r="O144">
        <v>0</v>
      </c>
    </row>
    <row r="145" spans="1:15" x14ac:dyDescent="0.35">
      <c r="A145">
        <v>144</v>
      </c>
      <c r="B145" t="s">
        <v>159</v>
      </c>
      <c r="C145">
        <v>2002</v>
      </c>
      <c r="D145">
        <v>93</v>
      </c>
      <c r="E145">
        <v>5000000</v>
      </c>
      <c r="F145">
        <v>6.9</v>
      </c>
      <c r="G145">
        <v>8254</v>
      </c>
      <c r="H145" t="s">
        <v>16</v>
      </c>
      <c r="I145">
        <v>0</v>
      </c>
      <c r="J145">
        <v>0</v>
      </c>
      <c r="K145">
        <v>1</v>
      </c>
      <c r="L145">
        <v>1</v>
      </c>
      <c r="M145">
        <v>0</v>
      </c>
      <c r="N145">
        <v>0</v>
      </c>
      <c r="O145">
        <v>0</v>
      </c>
    </row>
    <row r="146" spans="1:15" x14ac:dyDescent="0.35">
      <c r="A146">
        <v>145</v>
      </c>
      <c r="B146" t="s">
        <v>160</v>
      </c>
      <c r="C146">
        <v>1995</v>
      </c>
      <c r="D146">
        <v>99</v>
      </c>
      <c r="E146">
        <v>7000000</v>
      </c>
      <c r="F146">
        <v>5.0999999999999996</v>
      </c>
      <c r="G146">
        <v>2585</v>
      </c>
      <c r="H146" t="s">
        <v>16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>
        <v>146</v>
      </c>
      <c r="B147" t="s">
        <v>161</v>
      </c>
      <c r="C147">
        <v>1954</v>
      </c>
      <c r="D147">
        <v>101</v>
      </c>
      <c r="E147">
        <v>4500000</v>
      </c>
      <c r="F147">
        <v>6.3</v>
      </c>
      <c r="G147">
        <v>374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</row>
    <row r="148" spans="1:15" x14ac:dyDescent="0.35">
      <c r="A148">
        <v>147</v>
      </c>
      <c r="B148" t="s">
        <v>162</v>
      </c>
      <c r="C148">
        <v>1965</v>
      </c>
      <c r="D148">
        <v>96</v>
      </c>
      <c r="E148">
        <v>4000000</v>
      </c>
      <c r="F148">
        <v>4.8</v>
      </c>
      <c r="G148">
        <v>170</v>
      </c>
      <c r="I148">
        <v>0</v>
      </c>
      <c r="J148">
        <v>0</v>
      </c>
      <c r="K148">
        <v>1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>
        <v>148</v>
      </c>
      <c r="B149" t="s">
        <v>163</v>
      </c>
      <c r="C149">
        <v>2000</v>
      </c>
      <c r="D149">
        <v>13</v>
      </c>
      <c r="E149">
        <v>15000</v>
      </c>
      <c r="F149">
        <v>4.8</v>
      </c>
      <c r="G149">
        <v>5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</row>
    <row r="150" spans="1:15" x14ac:dyDescent="0.35">
      <c r="A150">
        <v>149</v>
      </c>
      <c r="B150" t="s">
        <v>164</v>
      </c>
      <c r="C150">
        <v>1969</v>
      </c>
      <c r="D150">
        <v>113</v>
      </c>
      <c r="E150">
        <v>3600000</v>
      </c>
      <c r="F150">
        <v>7.9</v>
      </c>
      <c r="G150">
        <v>13091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</row>
    <row r="151" spans="1:15" x14ac:dyDescent="0.35">
      <c r="A151">
        <v>150</v>
      </c>
      <c r="B151" t="s">
        <v>165</v>
      </c>
      <c r="C151">
        <v>2005</v>
      </c>
      <c r="D151">
        <v>128</v>
      </c>
      <c r="E151">
        <v>80000000</v>
      </c>
      <c r="F151">
        <v>6.6</v>
      </c>
      <c r="G151">
        <v>4678</v>
      </c>
      <c r="H151" t="s">
        <v>26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</row>
    <row r="152" spans="1:15" x14ac:dyDescent="0.35">
      <c r="A152">
        <v>151</v>
      </c>
      <c r="B152" t="s">
        <v>166</v>
      </c>
      <c r="C152">
        <v>1999</v>
      </c>
      <c r="D152">
        <v>102</v>
      </c>
      <c r="E152">
        <v>40000000</v>
      </c>
      <c r="F152">
        <v>5.8</v>
      </c>
      <c r="G152">
        <v>7247</v>
      </c>
      <c r="H152" t="s">
        <v>26</v>
      </c>
      <c r="I152">
        <v>0</v>
      </c>
      <c r="J152">
        <v>0</v>
      </c>
      <c r="K152">
        <v>1</v>
      </c>
      <c r="L152">
        <v>0</v>
      </c>
      <c r="M152">
        <v>0</v>
      </c>
      <c r="N152">
        <v>1</v>
      </c>
      <c r="O152">
        <v>0</v>
      </c>
    </row>
    <row r="153" spans="1:15" x14ac:dyDescent="0.35">
      <c r="A153">
        <v>152</v>
      </c>
      <c r="B153" t="s">
        <v>167</v>
      </c>
      <c r="C153">
        <v>2001</v>
      </c>
      <c r="D153">
        <v>88</v>
      </c>
      <c r="E153">
        <v>1200000</v>
      </c>
      <c r="F153">
        <v>6</v>
      </c>
      <c r="G153">
        <v>37</v>
      </c>
      <c r="H153" t="s">
        <v>16</v>
      </c>
      <c r="I153">
        <v>0</v>
      </c>
      <c r="J153">
        <v>0</v>
      </c>
      <c r="K153">
        <v>1</v>
      </c>
      <c r="L153">
        <v>0</v>
      </c>
      <c r="M153">
        <v>0</v>
      </c>
      <c r="N153">
        <v>0</v>
      </c>
      <c r="O153">
        <v>0</v>
      </c>
    </row>
    <row r="154" spans="1:15" x14ac:dyDescent="0.35">
      <c r="A154">
        <v>153</v>
      </c>
      <c r="B154" t="s">
        <v>168</v>
      </c>
      <c r="C154">
        <v>1986</v>
      </c>
      <c r="D154">
        <v>95</v>
      </c>
      <c r="E154">
        <v>18000000</v>
      </c>
      <c r="F154">
        <v>3.8</v>
      </c>
      <c r="G154">
        <v>29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5">
      <c r="A155">
        <v>154</v>
      </c>
      <c r="B155" t="s">
        <v>169</v>
      </c>
      <c r="C155">
        <v>1980</v>
      </c>
      <c r="D155">
        <v>146</v>
      </c>
      <c r="E155">
        <v>19000000</v>
      </c>
      <c r="F155">
        <v>8.3000000000000007</v>
      </c>
      <c r="G155">
        <v>50908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>
        <v>155</v>
      </c>
      <c r="B156" t="s">
        <v>170</v>
      </c>
      <c r="C156">
        <v>1926</v>
      </c>
      <c r="D156">
        <v>106</v>
      </c>
      <c r="E156">
        <v>669000</v>
      </c>
      <c r="F156">
        <v>7.3</v>
      </c>
      <c r="G156">
        <v>62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1</v>
      </c>
      <c r="O156">
        <v>0</v>
      </c>
    </row>
    <row r="157" spans="1:15" x14ac:dyDescent="0.35">
      <c r="A157">
        <v>156</v>
      </c>
      <c r="B157" t="s">
        <v>171</v>
      </c>
      <c r="C157">
        <v>2003</v>
      </c>
      <c r="D157">
        <v>111</v>
      </c>
      <c r="E157">
        <v>55000000</v>
      </c>
      <c r="F157">
        <v>8.3000000000000007</v>
      </c>
      <c r="G157">
        <v>65026</v>
      </c>
      <c r="H157" t="s">
        <v>16</v>
      </c>
      <c r="I157">
        <v>1</v>
      </c>
      <c r="J157">
        <v>0</v>
      </c>
      <c r="K157">
        <v>0</v>
      </c>
      <c r="L157">
        <v>1</v>
      </c>
      <c r="M157">
        <v>0</v>
      </c>
      <c r="N157">
        <v>0</v>
      </c>
      <c r="O157">
        <v>0</v>
      </c>
    </row>
    <row r="158" spans="1:15" x14ac:dyDescent="0.35">
      <c r="A158">
        <v>157</v>
      </c>
      <c r="B158" t="s">
        <v>172</v>
      </c>
      <c r="C158">
        <v>1986</v>
      </c>
      <c r="D158">
        <v>84</v>
      </c>
      <c r="E158">
        <v>2000000</v>
      </c>
      <c r="F158">
        <v>3.7</v>
      </c>
      <c r="G158">
        <v>123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35">
      <c r="A159">
        <v>158</v>
      </c>
      <c r="B159" t="s">
        <v>173</v>
      </c>
      <c r="C159">
        <v>1995</v>
      </c>
      <c r="D159">
        <v>139</v>
      </c>
      <c r="E159">
        <v>14000000</v>
      </c>
      <c r="F159">
        <v>5.6</v>
      </c>
      <c r="G159">
        <v>665</v>
      </c>
      <c r="H159" t="s">
        <v>26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0</v>
      </c>
      <c r="O159">
        <v>0</v>
      </c>
    </row>
    <row r="160" spans="1:15" x14ac:dyDescent="0.35">
      <c r="A160">
        <v>159</v>
      </c>
      <c r="B160" t="s">
        <v>174</v>
      </c>
      <c r="C160">
        <v>2005</v>
      </c>
      <c r="D160">
        <v>14</v>
      </c>
      <c r="E160">
        <v>15000</v>
      </c>
      <c r="F160">
        <v>7.6</v>
      </c>
      <c r="G160">
        <v>8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1</v>
      </c>
    </row>
    <row r="161" spans="1:15" x14ac:dyDescent="0.35">
      <c r="A161">
        <v>160</v>
      </c>
      <c r="B161" t="s">
        <v>175</v>
      </c>
      <c r="C161">
        <v>1991</v>
      </c>
      <c r="D161">
        <v>134</v>
      </c>
      <c r="E161">
        <v>40000000</v>
      </c>
      <c r="F161">
        <v>6.6</v>
      </c>
      <c r="G161">
        <v>4159</v>
      </c>
      <c r="I161">
        <v>0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0</v>
      </c>
    </row>
    <row r="162" spans="1:15" x14ac:dyDescent="0.35">
      <c r="A162">
        <v>161</v>
      </c>
      <c r="B162" t="s">
        <v>176</v>
      </c>
      <c r="C162">
        <v>2004</v>
      </c>
      <c r="D162">
        <v>85</v>
      </c>
      <c r="E162">
        <v>300000</v>
      </c>
      <c r="F162">
        <v>8.9</v>
      </c>
      <c r="G162">
        <v>10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35">
      <c r="A163">
        <v>162</v>
      </c>
      <c r="B163" t="s">
        <v>177</v>
      </c>
      <c r="C163">
        <v>1946</v>
      </c>
      <c r="D163">
        <v>64</v>
      </c>
      <c r="E163">
        <v>75000</v>
      </c>
      <c r="F163">
        <v>6</v>
      </c>
      <c r="G163">
        <v>24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35">
      <c r="A164">
        <v>163</v>
      </c>
      <c r="B164" t="s">
        <v>178</v>
      </c>
      <c r="C164">
        <v>1934</v>
      </c>
      <c r="D164">
        <v>67</v>
      </c>
      <c r="E164">
        <v>80000</v>
      </c>
      <c r="F164">
        <v>6.4</v>
      </c>
      <c r="G164">
        <v>50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0</v>
      </c>
      <c r="O164">
        <v>0</v>
      </c>
    </row>
    <row r="165" spans="1:15" x14ac:dyDescent="0.35">
      <c r="A165">
        <v>164</v>
      </c>
      <c r="B165" t="s">
        <v>179</v>
      </c>
      <c r="C165">
        <v>2000</v>
      </c>
      <c r="D165">
        <v>86</v>
      </c>
      <c r="E165">
        <v>30000</v>
      </c>
      <c r="F165">
        <v>4.5</v>
      </c>
      <c r="G165">
        <v>110</v>
      </c>
      <c r="I165">
        <v>0</v>
      </c>
      <c r="J165">
        <v>0</v>
      </c>
      <c r="K165">
        <v>0</v>
      </c>
      <c r="L165">
        <v>1</v>
      </c>
      <c r="M165">
        <v>0</v>
      </c>
      <c r="N165">
        <v>0</v>
      </c>
      <c r="O165">
        <v>0</v>
      </c>
    </row>
    <row r="166" spans="1:15" x14ac:dyDescent="0.35">
      <c r="A166">
        <v>165</v>
      </c>
      <c r="B166" t="s">
        <v>180</v>
      </c>
      <c r="C166">
        <v>1988</v>
      </c>
      <c r="D166">
        <v>101</v>
      </c>
      <c r="E166">
        <v>65000000</v>
      </c>
      <c r="F166">
        <v>4.0999999999999996</v>
      </c>
      <c r="G166">
        <v>7631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35">
      <c r="A167">
        <v>166</v>
      </c>
      <c r="B167" t="s">
        <v>181</v>
      </c>
      <c r="C167">
        <v>1932</v>
      </c>
      <c r="D167">
        <v>88</v>
      </c>
      <c r="E167">
        <v>411676</v>
      </c>
      <c r="F167">
        <v>7.2</v>
      </c>
      <c r="G167">
        <v>123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0</v>
      </c>
      <c r="O167">
        <v>0</v>
      </c>
    </row>
    <row r="168" spans="1:15" x14ac:dyDescent="0.35">
      <c r="A168">
        <v>167</v>
      </c>
      <c r="B168" t="s">
        <v>182</v>
      </c>
      <c r="C168">
        <v>1970</v>
      </c>
      <c r="D168">
        <v>95</v>
      </c>
      <c r="E168">
        <v>7000000</v>
      </c>
      <c r="F168">
        <v>6.4</v>
      </c>
      <c r="G168">
        <v>1377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0</v>
      </c>
    </row>
    <row r="169" spans="1:15" x14ac:dyDescent="0.35">
      <c r="A169">
        <v>168</v>
      </c>
      <c r="B169" t="s">
        <v>183</v>
      </c>
      <c r="C169">
        <v>1998</v>
      </c>
      <c r="D169">
        <v>153</v>
      </c>
      <c r="E169">
        <v>140000000</v>
      </c>
      <c r="F169">
        <v>5.7</v>
      </c>
      <c r="G169">
        <v>45330</v>
      </c>
      <c r="H169" t="s">
        <v>26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>
        <v>169</v>
      </c>
      <c r="B170" t="s">
        <v>184</v>
      </c>
      <c r="C170">
        <v>1937</v>
      </c>
      <c r="D170">
        <v>84</v>
      </c>
      <c r="E170">
        <v>299000</v>
      </c>
      <c r="F170">
        <v>6.3</v>
      </c>
      <c r="G170">
        <v>90</v>
      </c>
      <c r="I170">
        <v>0</v>
      </c>
      <c r="J170">
        <v>0</v>
      </c>
      <c r="K170">
        <v>1</v>
      </c>
      <c r="L170">
        <v>0</v>
      </c>
      <c r="M170">
        <v>0</v>
      </c>
      <c r="N170">
        <v>1</v>
      </c>
      <c r="O170">
        <v>0</v>
      </c>
    </row>
    <row r="171" spans="1:15" x14ac:dyDescent="0.35">
      <c r="A171">
        <v>170</v>
      </c>
      <c r="B171" t="s">
        <v>185</v>
      </c>
      <c r="C171">
        <v>1993</v>
      </c>
      <c r="D171">
        <v>83</v>
      </c>
      <c r="E171">
        <v>40000</v>
      </c>
      <c r="F171">
        <v>7.1</v>
      </c>
      <c r="G171">
        <v>10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0</v>
      </c>
    </row>
    <row r="172" spans="1:15" x14ac:dyDescent="0.35">
      <c r="A172">
        <v>171</v>
      </c>
      <c r="B172" t="s">
        <v>186</v>
      </c>
      <c r="C172">
        <v>1948</v>
      </c>
      <c r="D172">
        <v>90</v>
      </c>
      <c r="E172">
        <v>849452</v>
      </c>
      <c r="F172">
        <v>7.3</v>
      </c>
      <c r="G172">
        <v>86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0</v>
      </c>
    </row>
    <row r="173" spans="1:15" x14ac:dyDescent="0.35">
      <c r="A173">
        <v>172</v>
      </c>
      <c r="B173" t="s">
        <v>187</v>
      </c>
      <c r="C173">
        <v>1998</v>
      </c>
      <c r="D173">
        <v>102</v>
      </c>
      <c r="E173">
        <v>1000000</v>
      </c>
      <c r="F173">
        <v>8.5</v>
      </c>
      <c r="G173">
        <v>91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0</v>
      </c>
    </row>
    <row r="174" spans="1:15" x14ac:dyDescent="0.35">
      <c r="A174">
        <v>173</v>
      </c>
      <c r="B174" t="s">
        <v>188</v>
      </c>
      <c r="C174">
        <v>1998</v>
      </c>
      <c r="D174">
        <v>93</v>
      </c>
      <c r="E174">
        <v>5000000</v>
      </c>
      <c r="F174">
        <v>5.3</v>
      </c>
      <c r="G174">
        <v>285</v>
      </c>
      <c r="I174">
        <v>0</v>
      </c>
      <c r="J174">
        <v>0</v>
      </c>
      <c r="K174">
        <v>1</v>
      </c>
      <c r="L174">
        <v>1</v>
      </c>
      <c r="M174">
        <v>0</v>
      </c>
      <c r="N174">
        <v>0</v>
      </c>
      <c r="O174">
        <v>0</v>
      </c>
    </row>
    <row r="175" spans="1:15" x14ac:dyDescent="0.35">
      <c r="A175">
        <v>174</v>
      </c>
      <c r="B175" t="s">
        <v>189</v>
      </c>
      <c r="C175">
        <v>1941</v>
      </c>
      <c r="D175">
        <v>70</v>
      </c>
      <c r="E175">
        <v>180000</v>
      </c>
      <c r="F175">
        <v>7.4</v>
      </c>
      <c r="G175">
        <v>1582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</row>
    <row r="176" spans="1:15" x14ac:dyDescent="0.35">
      <c r="A176">
        <v>175</v>
      </c>
      <c r="B176" t="s">
        <v>190</v>
      </c>
      <c r="C176">
        <v>1995</v>
      </c>
      <c r="D176">
        <v>140</v>
      </c>
      <c r="E176">
        <v>62000000</v>
      </c>
      <c r="F176">
        <v>7.5</v>
      </c>
      <c r="G176">
        <v>41098</v>
      </c>
      <c r="H176" t="s">
        <v>31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</row>
    <row r="177" spans="1:15" x14ac:dyDescent="0.35">
      <c r="A177">
        <v>176</v>
      </c>
      <c r="B177" t="s">
        <v>191</v>
      </c>
      <c r="C177">
        <v>1953</v>
      </c>
      <c r="D177">
        <v>90</v>
      </c>
      <c r="E177">
        <v>1000000</v>
      </c>
      <c r="F177">
        <v>5.6</v>
      </c>
      <c r="G177">
        <v>67</v>
      </c>
      <c r="I177">
        <v>1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</row>
    <row r="178" spans="1:15" x14ac:dyDescent="0.35">
      <c r="A178">
        <v>177</v>
      </c>
      <c r="B178" t="s">
        <v>192</v>
      </c>
      <c r="C178">
        <v>1990</v>
      </c>
      <c r="D178">
        <v>130</v>
      </c>
      <c r="E178">
        <v>10000000</v>
      </c>
      <c r="F178">
        <v>6.1</v>
      </c>
      <c r="G178">
        <v>1408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</row>
    <row r="179" spans="1:15" x14ac:dyDescent="0.35">
      <c r="A179">
        <v>178</v>
      </c>
      <c r="B179" t="s">
        <v>193</v>
      </c>
      <c r="C179">
        <v>2002</v>
      </c>
      <c r="D179">
        <v>88</v>
      </c>
      <c r="E179">
        <v>800000</v>
      </c>
      <c r="F179">
        <v>5.0999999999999996</v>
      </c>
      <c r="G179">
        <v>26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>
        <v>179</v>
      </c>
      <c r="B180" t="s">
        <v>194</v>
      </c>
      <c r="C180">
        <v>1974</v>
      </c>
      <c r="D180">
        <v>75</v>
      </c>
      <c r="E180">
        <v>140000</v>
      </c>
      <c r="F180">
        <v>7</v>
      </c>
      <c r="G180">
        <v>10224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35">
      <c r="A181">
        <v>180</v>
      </c>
      <c r="B181" t="s">
        <v>195</v>
      </c>
      <c r="C181">
        <v>1985</v>
      </c>
      <c r="D181">
        <v>94</v>
      </c>
      <c r="E181">
        <v>3200000</v>
      </c>
      <c r="F181">
        <v>4.8</v>
      </c>
      <c r="G181">
        <v>1556</v>
      </c>
      <c r="I181">
        <v>0</v>
      </c>
      <c r="J181">
        <v>0</v>
      </c>
      <c r="K181">
        <v>1</v>
      </c>
      <c r="L181">
        <v>0</v>
      </c>
      <c r="M181">
        <v>0</v>
      </c>
      <c r="N181">
        <v>0</v>
      </c>
      <c r="O181">
        <v>0</v>
      </c>
    </row>
    <row r="182" spans="1:15" x14ac:dyDescent="0.35">
      <c r="A182">
        <v>181</v>
      </c>
      <c r="B182" t="s">
        <v>196</v>
      </c>
      <c r="C182">
        <v>1989</v>
      </c>
      <c r="D182">
        <v>89</v>
      </c>
      <c r="E182">
        <v>1600000</v>
      </c>
      <c r="F182">
        <v>4.5</v>
      </c>
      <c r="G182">
        <v>53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0</v>
      </c>
    </row>
    <row r="183" spans="1:15" x14ac:dyDescent="0.35">
      <c r="A183">
        <v>182</v>
      </c>
      <c r="B183" t="s">
        <v>197</v>
      </c>
      <c r="C183">
        <v>2004</v>
      </c>
      <c r="D183">
        <v>120</v>
      </c>
      <c r="E183">
        <v>10000</v>
      </c>
      <c r="F183">
        <v>7.7</v>
      </c>
      <c r="G183">
        <v>21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0</v>
      </c>
    </row>
    <row r="184" spans="1:15" x14ac:dyDescent="0.35">
      <c r="A184">
        <v>183</v>
      </c>
      <c r="B184" t="s">
        <v>198</v>
      </c>
      <c r="C184">
        <v>2004</v>
      </c>
      <c r="D184">
        <v>76</v>
      </c>
      <c r="E184">
        <v>500000</v>
      </c>
      <c r="F184">
        <v>7.1</v>
      </c>
      <c r="G184">
        <v>12</v>
      </c>
      <c r="I184">
        <v>1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</row>
    <row r="185" spans="1:15" x14ac:dyDescent="0.35">
      <c r="A185">
        <v>184</v>
      </c>
      <c r="B185" t="s">
        <v>199</v>
      </c>
      <c r="C185">
        <v>2002</v>
      </c>
      <c r="D185">
        <v>96</v>
      </c>
      <c r="E185">
        <v>11000000</v>
      </c>
      <c r="F185">
        <v>5.7</v>
      </c>
      <c r="G185">
        <v>792</v>
      </c>
      <c r="H185" t="s">
        <v>16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0</v>
      </c>
    </row>
    <row r="186" spans="1:15" x14ac:dyDescent="0.35">
      <c r="A186">
        <v>185</v>
      </c>
      <c r="B186" t="s">
        <v>200</v>
      </c>
      <c r="C186">
        <v>1995</v>
      </c>
      <c r="D186">
        <v>98</v>
      </c>
      <c r="E186">
        <v>8000000</v>
      </c>
      <c r="F186">
        <v>6.4</v>
      </c>
      <c r="G186">
        <v>4148</v>
      </c>
      <c r="H186" t="s">
        <v>16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>
        <v>186</v>
      </c>
      <c r="B187" t="s">
        <v>201</v>
      </c>
      <c r="C187">
        <v>2003</v>
      </c>
      <c r="D187">
        <v>105</v>
      </c>
      <c r="E187">
        <v>2500</v>
      </c>
      <c r="F187">
        <v>8.1999999999999993</v>
      </c>
      <c r="G187">
        <v>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35">
      <c r="A188">
        <v>187</v>
      </c>
      <c r="B188" t="s">
        <v>202</v>
      </c>
      <c r="C188">
        <v>1999</v>
      </c>
      <c r="D188">
        <v>100</v>
      </c>
      <c r="E188">
        <v>16000000</v>
      </c>
      <c r="F188">
        <v>6.4</v>
      </c>
      <c r="G188">
        <v>7712</v>
      </c>
      <c r="H188" t="s">
        <v>16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35">
      <c r="A189">
        <v>188</v>
      </c>
      <c r="B189" t="s">
        <v>203</v>
      </c>
      <c r="C189">
        <v>1999</v>
      </c>
      <c r="D189">
        <v>133</v>
      </c>
      <c r="E189">
        <v>38000000</v>
      </c>
      <c r="F189">
        <v>6.4</v>
      </c>
      <c r="G189">
        <v>16291</v>
      </c>
      <c r="H189" t="s">
        <v>16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5">
      <c r="A190">
        <v>189</v>
      </c>
      <c r="B190" t="s">
        <v>204</v>
      </c>
      <c r="C190">
        <v>1997</v>
      </c>
      <c r="D190">
        <v>94</v>
      </c>
      <c r="E190">
        <v>450000</v>
      </c>
      <c r="F190">
        <v>7.1</v>
      </c>
      <c r="G190">
        <v>249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1</v>
      </c>
      <c r="O190">
        <v>0</v>
      </c>
    </row>
    <row r="191" spans="1:15" x14ac:dyDescent="0.35">
      <c r="A191">
        <v>190</v>
      </c>
      <c r="B191" t="s">
        <v>205</v>
      </c>
      <c r="C191">
        <v>2001</v>
      </c>
      <c r="D191">
        <v>132</v>
      </c>
      <c r="E191">
        <v>60000000</v>
      </c>
      <c r="F191">
        <v>7.5</v>
      </c>
      <c r="G191">
        <v>1730</v>
      </c>
      <c r="I191">
        <v>1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</row>
    <row r="192" spans="1:15" x14ac:dyDescent="0.35">
      <c r="A192">
        <v>191</v>
      </c>
      <c r="B192" t="s">
        <v>206</v>
      </c>
      <c r="C192">
        <v>1964</v>
      </c>
      <c r="D192">
        <v>90</v>
      </c>
      <c r="E192">
        <v>42000</v>
      </c>
      <c r="F192">
        <v>3.6</v>
      </c>
      <c r="G192">
        <v>11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5">
      <c r="A193">
        <v>192</v>
      </c>
      <c r="B193" t="s">
        <v>207</v>
      </c>
      <c r="C193">
        <v>1996</v>
      </c>
      <c r="D193">
        <v>97</v>
      </c>
      <c r="E193">
        <v>125000</v>
      </c>
      <c r="F193">
        <v>7</v>
      </c>
      <c r="G193">
        <v>2298</v>
      </c>
      <c r="H193" t="s">
        <v>16</v>
      </c>
      <c r="I193">
        <v>0</v>
      </c>
      <c r="J193">
        <v>0</v>
      </c>
      <c r="K193">
        <v>1</v>
      </c>
      <c r="L193">
        <v>0</v>
      </c>
      <c r="M193">
        <v>0</v>
      </c>
      <c r="N193">
        <v>1</v>
      </c>
      <c r="O193">
        <v>0</v>
      </c>
    </row>
    <row r="194" spans="1:15" x14ac:dyDescent="0.35">
      <c r="A194">
        <v>193</v>
      </c>
      <c r="B194" t="s">
        <v>208</v>
      </c>
      <c r="C194">
        <v>2000</v>
      </c>
      <c r="D194">
        <v>116</v>
      </c>
      <c r="E194">
        <v>40000000</v>
      </c>
      <c r="F194">
        <v>5.4</v>
      </c>
      <c r="G194">
        <v>15403</v>
      </c>
      <c r="H194" t="s">
        <v>16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35">
      <c r="A195">
        <v>194</v>
      </c>
      <c r="B195" t="s">
        <v>209</v>
      </c>
      <c r="C195">
        <v>1929</v>
      </c>
      <c r="D195">
        <v>76</v>
      </c>
      <c r="E195">
        <v>489106</v>
      </c>
      <c r="F195">
        <v>4.9000000000000004</v>
      </c>
      <c r="G195">
        <v>90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</row>
    <row r="196" spans="1:15" x14ac:dyDescent="0.35">
      <c r="A196">
        <v>195</v>
      </c>
      <c r="B196" t="s">
        <v>210</v>
      </c>
      <c r="C196">
        <v>1996</v>
      </c>
      <c r="D196">
        <v>110</v>
      </c>
      <c r="E196">
        <v>75000000</v>
      </c>
      <c r="F196">
        <v>6.6</v>
      </c>
      <c r="G196">
        <v>33496</v>
      </c>
      <c r="H196" t="s">
        <v>26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35">
      <c r="A197">
        <v>196</v>
      </c>
      <c r="B197" t="s">
        <v>211</v>
      </c>
      <c r="C197">
        <v>1933</v>
      </c>
      <c r="D197">
        <v>80</v>
      </c>
      <c r="E197">
        <v>250000</v>
      </c>
      <c r="F197">
        <v>6.1</v>
      </c>
      <c r="G197">
        <v>98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</row>
    <row r="198" spans="1:15" x14ac:dyDescent="0.35">
      <c r="A198">
        <v>197</v>
      </c>
      <c r="B198" t="s">
        <v>212</v>
      </c>
      <c r="C198">
        <v>1999</v>
      </c>
      <c r="D198">
        <v>108</v>
      </c>
      <c r="E198">
        <v>1200000</v>
      </c>
      <c r="F198">
        <v>6.7</v>
      </c>
      <c r="G198">
        <v>189</v>
      </c>
      <c r="H198" t="s">
        <v>16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0</v>
      </c>
      <c r="O198">
        <v>0</v>
      </c>
    </row>
    <row r="199" spans="1:15" x14ac:dyDescent="0.35">
      <c r="A199">
        <v>198</v>
      </c>
      <c r="B199" t="s">
        <v>213</v>
      </c>
      <c r="C199">
        <v>1923</v>
      </c>
      <c r="D199">
        <v>146</v>
      </c>
      <c r="E199">
        <v>1800000</v>
      </c>
      <c r="F199">
        <v>7.5</v>
      </c>
      <c r="G199">
        <v>97</v>
      </c>
      <c r="I199">
        <v>0</v>
      </c>
      <c r="J199">
        <v>0</v>
      </c>
      <c r="K199">
        <v>0</v>
      </c>
      <c r="L199">
        <v>1</v>
      </c>
      <c r="M199">
        <v>0</v>
      </c>
      <c r="N199">
        <v>0</v>
      </c>
      <c r="O199">
        <v>0</v>
      </c>
    </row>
    <row r="200" spans="1:15" x14ac:dyDescent="0.35">
      <c r="A200">
        <v>199</v>
      </c>
      <c r="B200" t="s">
        <v>214</v>
      </c>
      <c r="C200">
        <v>1949</v>
      </c>
      <c r="D200">
        <v>112</v>
      </c>
      <c r="E200">
        <v>1465641</v>
      </c>
      <c r="F200">
        <v>6.3</v>
      </c>
      <c r="G200">
        <v>67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0</v>
      </c>
    </row>
    <row r="201" spans="1:15" x14ac:dyDescent="0.35">
      <c r="A201">
        <v>200</v>
      </c>
      <c r="B201" t="s">
        <v>215</v>
      </c>
      <c r="C201">
        <v>1966</v>
      </c>
      <c r="D201">
        <v>97</v>
      </c>
      <c r="E201">
        <v>4000000</v>
      </c>
      <c r="F201">
        <v>5.3</v>
      </c>
      <c r="G201">
        <v>142</v>
      </c>
      <c r="I201">
        <v>0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Budget</vt:lpstr>
      <vt:lpstr>Rating</vt:lpstr>
      <vt:lpstr>Votes</vt:lpstr>
      <vt:lpstr>Drama</vt:lpstr>
      <vt:lpstr>scatterplots</vt:lpstr>
      <vt:lpstr>Sheet10</vt:lpstr>
      <vt:lpstr>movies29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2019-12-05T17:26:38Z</dcterms:created>
  <dcterms:modified xsi:type="dcterms:W3CDTF">2019-12-05T17:31:28Z</dcterms:modified>
</cp:coreProperties>
</file>