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050" windowHeight="7290" activeTab="1"/>
  </bookViews>
  <sheets>
    <sheet name="Problem 1" sheetId="7" r:id="rId1"/>
    <sheet name="Problem 2" sheetId="8" r:id="rId2"/>
    <sheet name="Problem 3" sheetId="9" r:id="rId3"/>
    <sheet name="Problem 4" sheetId="11" r:id="rId4"/>
    <sheet name="Problem 5" sheetId="12" r:id="rId5"/>
  </sheets>
  <definedNames>
    <definedName name="_xlchart.0" hidden="1">'Problem 3'!$H$5:$H$13</definedName>
    <definedName name="_xlchart.1" hidden="1">'Problem 3'!$H$5:$H$13</definedName>
    <definedName name="_xlchart.2" hidden="1">'Problem 4'!$G$5:$G$12</definedName>
  </definedNames>
  <calcPr calcId="162913"/>
</workbook>
</file>

<file path=xl/calcChain.xml><?xml version="1.0" encoding="utf-8"?>
<calcChain xmlns="http://schemas.openxmlformats.org/spreadsheetml/2006/main">
  <c r="D58" i="11" l="1"/>
  <c r="D57" i="11"/>
  <c r="D66" i="9" l="1"/>
  <c r="E9" i="9" l="1"/>
  <c r="E8" i="9"/>
  <c r="E7" i="9"/>
  <c r="E5" i="9"/>
  <c r="F23" i="9"/>
</calcChain>
</file>

<file path=xl/sharedStrings.xml><?xml version="1.0" encoding="utf-8"?>
<sst xmlns="http://schemas.openxmlformats.org/spreadsheetml/2006/main" count="66" uniqueCount="41">
  <si>
    <t>Problem 4.</t>
  </si>
  <si>
    <t>Client #</t>
  </si>
  <si>
    <t>Branch 1</t>
  </si>
  <si>
    <t>Branch 2</t>
  </si>
  <si>
    <t>Insurance Profits</t>
  </si>
  <si>
    <t>Female Life Expectancy</t>
  </si>
  <si>
    <t>Male Life Expectancy</t>
  </si>
  <si>
    <t>Policy Holder #</t>
  </si>
  <si>
    <t>Life Expectancy at 65</t>
  </si>
  <si>
    <t>Problem 1</t>
  </si>
  <si>
    <t>Problem 2</t>
  </si>
  <si>
    <t>Problem 3</t>
  </si>
  <si>
    <t>Problem 5</t>
  </si>
  <si>
    <t>Amount charged</t>
  </si>
  <si>
    <t>Last Year (2017-18)</t>
  </si>
  <si>
    <t>This year (2018-19)</t>
  </si>
  <si>
    <t>Waiting Times in Minutes</t>
  </si>
  <si>
    <t>t-Test: Paired Two Sample for Means</t>
  </si>
  <si>
    <t>Variable 1</t>
  </si>
  <si>
    <t>Variable 2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</si>
  <si>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</si>
  <si>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</si>
  <si>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</si>
  <si>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</si>
  <si>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</si>
  <si>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</si>
  <si>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</si>
  <si>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</si>
  <si>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</si>
  <si>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</si>
  <si>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</si>
  <si>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Two-Sample Assuming Equal Variances</t>
  </si>
  <si>
    <t>Pooled Variance</t>
  </si>
  <si>
    <t>t-Test: Two-Sample Assuming Unequal Variances</t>
  </si>
  <si>
    <t>Standard deviation</t>
  </si>
  <si>
    <t>mean</t>
  </si>
  <si>
    <t>90% Confidence</t>
  </si>
  <si>
    <t xml:space="preserve"> 95%Confidence</t>
  </si>
  <si>
    <t>99% Confidence</t>
  </si>
  <si>
    <t>sd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</si>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</sst>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&quot;$&quot;#,##0.00"/>
    <numFmt numFmtId="166" formatCode="&quot;$&quot;#,##0"/>
    <numFmt numFmtId="167" formatCode="0.000"/>
    <numFmt numFmtId="168" formatCode="0.00000"/>
    <numFmt numFmtId="169" formatCode="#,##0.0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0" xfId="0" applyNumberFormat="1"/>
    <xf numFmtId="0" fontId="1" fillId="0" borderId="0" xfId="0" applyFont="1"/>
    <xf numFmtId="167" fontId="1" fillId="0" borderId="0" xfId="0" applyNumberFormat="1" applyFont="1"/>
    <xf numFmtId="168" fontId="1" fillId="0" borderId="0" xfId="0" applyNumberFormat="1" applyFont="1"/>
    <xf numFmtId="168" fontId="0" fillId="0" borderId="0" xfId="0" applyNumberFormat="1"/>
    <xf numFmtId="2" fontId="1" fillId="0" borderId="0" xfId="0" applyNumberFormat="1" applyFont="1"/>
    <xf numFmtId="169" fontId="1" fillId="0" borderId="0" xfId="0" applyNumberFormat="1" applyFont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5" xfId="0" applyFont="1" applyBorder="1"/>
    <xf numFmtId="0" fontId="1" fillId="0" borderId="8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0" fillId="0" borderId="0" xfId="0" applyBorder="1"/>
    <xf numFmtId="0" fontId="2" fillId="0" borderId="9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0" fontId="0" fillId="0" borderId="0" xfId="0" applyFill="1" applyBorder="1" applyAlignment="1"/>
    <xf numFmtId="0" fontId="0" fillId="0" borderId="10" xfId="0" applyFill="1" applyBorder="1" applyAlignment="1"/>
    <xf numFmtId="0" fontId="6" fillId="0" borderId="11" xfId="0" applyFont="1" applyFill="1" applyBorder="1" applyAlignment="1">
      <alignment horizontal="center"/>
    </xf>
    <xf numFmtId="0" fontId="5" fillId="0" borderId="0" xfId="0" applyFont="1"/>
    <xf numFmtId="0" fontId="0" fillId="0" borderId="0" xfId="0" applyFont="1"/>
    <xf numFmtId="0" fontId="5" fillId="0" borderId="0" xfId="0" applyFont="1" applyFill="1" applyBorder="1" applyAlignment="1"/>
    <xf numFmtId="0" fontId="5" fillId="0" borderId="10" xfId="0" applyFont="1" applyFill="1" applyBorder="1" applyAlignment="1"/>
    <xf numFmtId="167" fontId="2" fillId="0" borderId="0" xfId="0" applyNumberFormat="1" applyFont="1"/>
    <xf numFmtId="165" fontId="0" fillId="0" borderId="0" xfId="0" applyNumberFormat="1"/>
    <xf numFmtId="166" fontId="4" fillId="0" borderId="1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 wrapText="1"/>
    </xf>
    <xf numFmtId="166" fontId="4" fillId="0" borderId="3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_xlchart.1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histogram</a:t>
            </a:r>
          </a:p>
        </cx:rich>
      </cx:tx>
    </cx:title>
    <cx:plotArea>
      <cx:plotAreaRegion>
        <cx:series layoutId="clusteredColumn" uniqueId="{5DE2E5C6-BA76-4B93-9FF7-392B20009AC3}">
          <cx:dataId val="0"/>
          <cx:layoutPr>
            <cx:binning intervalClosed="r"/>
          </cx:layoutPr>
          <cx:axisId val="1"/>
        </cx:series>
        <cx:series layoutId="paretoLine" ownerIdx="0" uniqueId="{9AA0D4BA-5D8B-47EC-9553-9C34F259FB6B}">
          <cx:axisId val="2"/>
        </cx:series>
      </cx:plotAreaRegion>
      <cx:axis id="0">
        <cx:catScaling gapWidth="0"/>
        <cx:tickLabels/>
      </cx:axis>
      <cx:axis id="1">
        <cx:valScaling/>
        <cx:majorGridlines/>
        <cx:tickLabels/>
      </cx:axis>
      <cx:axis id="2">
        <cx:valScaling max="1" min="0"/>
        <cx:units unit="percentage"/>
        <cx:tickLabels/>
      </cx:axis>
    </cx:plotArea>
  </cx:chart>
</cx:chartSpace>
</file>

<file path=xl/charts/chart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histogram</a:t>
            </a:r>
          </a:p>
        </cx:rich>
      </cx:tx>
    </cx:title>
    <cx:plotArea>
      <cx:plotAreaRegion>
        <cx:series layoutId="clusteredColumn" uniqueId="{5852DD30-D1EE-4978-97A8-4E7769BB8C7A}">
          <cx:dataId val="0"/>
          <cx:layoutPr>
            <cx:binning intervalClosed="r"/>
          </cx:layoutPr>
          <cx:axisId val="1"/>
        </cx:series>
        <cx:series layoutId="paretoLine" ownerIdx="0" uniqueId="{15CC7E81-1D92-4973-97C9-16A021CD9C7B}">
          <cx:axisId val="2"/>
        </cx:series>
      </cx:plotAreaRegion>
      <cx:axis id="0">
        <cx:catScaling gapWidth="0"/>
        <cx:tickLabels/>
      </cx:axis>
      <cx:axis id="1">
        <cx:valScaling/>
        <cx:majorGridlines/>
        <cx:tickLabels/>
      </cx:axis>
      <cx:axis id="2">
        <cx:valScaling max="1" min="0"/>
        <cx:units unit="percentage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619124</xdr:colOff>
      <xdr:row>15</xdr:row>
      <xdr:rowOff>38100</xdr:rowOff>
    </xdr:from>
    <xdr:to>
      <xdr:col>10</xdr:col>
      <xdr:colOff>595311</xdr:colOff>
      <xdr:row>25</xdr:row>
      <xdr:rowOff>38100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13</xdr:row>
      <xdr:rowOff>76199</xdr:rowOff>
    </xdr:from>
    <xdr:to>
      <xdr:col>10</xdr:col>
      <xdr:colOff>95250</xdr:colOff>
      <xdr:row>25</xdr:row>
      <xdr:rowOff>28574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4"/>
  <sheetViews>
    <sheetView topLeftCell="A4" workbookViewId="0">
      <selection activeCell="A18" sqref="A18"/>
    </sheetView>
  </sheetViews>
  <sheetFormatPr defaultRowHeight="15" x14ac:dyDescent="0.25"/>
  <cols>
    <col min="2" max="2" width="10.5703125" bestFit="1" customWidth="1"/>
    <col min="3" max="3" width="9.5703125" bestFit="1" customWidth="1"/>
    <col min="4" max="4" width="20.28515625" bestFit="1" customWidth="1"/>
    <col min="5" max="5" width="19.85546875" bestFit="1" customWidth="1"/>
    <col min="8" max="8" width="21" customWidth="1"/>
  </cols>
  <sheetData>
    <row r="2" spans="2:10" ht="15.75" x14ac:dyDescent="0.25">
      <c r="B2" s="2" t="s">
        <v>9</v>
      </c>
    </row>
    <row r="5" spans="2:10" ht="16.5" customHeight="1" thickBot="1" x14ac:dyDescent="0.3">
      <c r="C5" s="38" t="s">
        <v>1</v>
      </c>
      <c r="D5" s="40" t="s">
        <v>13</v>
      </c>
      <c r="E5" s="41"/>
    </row>
    <row r="6" spans="2:10" ht="16.5" thickTop="1" x14ac:dyDescent="0.25">
      <c r="C6" s="39"/>
      <c r="D6" s="17" t="s">
        <v>14</v>
      </c>
      <c r="E6" s="17" t="s">
        <v>15</v>
      </c>
    </row>
    <row r="7" spans="2:10" ht="15.75" x14ac:dyDescent="0.25">
      <c r="C7" s="18">
        <v>1</v>
      </c>
      <c r="D7" s="8">
        <v>4678</v>
      </c>
      <c r="E7" s="8">
        <v>4876</v>
      </c>
      <c r="H7" s="32"/>
      <c r="I7" s="32"/>
      <c r="J7" s="32"/>
    </row>
    <row r="8" spans="2:10" ht="15.75" x14ac:dyDescent="0.25">
      <c r="C8" s="18">
        <v>2</v>
      </c>
      <c r="D8" s="8">
        <v>3201</v>
      </c>
      <c r="E8" s="8">
        <v>3300</v>
      </c>
      <c r="H8" s="32" t="s">
        <v>17</v>
      </c>
      <c r="I8" s="32"/>
      <c r="J8" s="32"/>
    </row>
    <row r="9" spans="2:10" ht="15.75" x14ac:dyDescent="0.25">
      <c r="C9" s="18">
        <v>3</v>
      </c>
      <c r="D9" s="8">
        <v>22100</v>
      </c>
      <c r="E9" s="8">
        <v>19050</v>
      </c>
      <c r="H9" s="32"/>
      <c r="I9" s="33" t="s">
        <v>18</v>
      </c>
      <c r="J9" s="33" t="s">
        <v>19</v>
      </c>
    </row>
    <row r="10" spans="2:10" ht="15.75" x14ac:dyDescent="0.25">
      <c r="C10" s="18">
        <v>4</v>
      </c>
      <c r="D10" s="8">
        <v>3462</v>
      </c>
      <c r="E10" s="8">
        <v>3550</v>
      </c>
      <c r="H10" s="33" t="s">
        <v>20</v>
      </c>
      <c r="I10" s="32">
        <v>6985.739130434783</v>
      </c>
      <c r="J10" s="32">
        <v>7325.840579710145</v>
      </c>
    </row>
    <row r="11" spans="2:10" ht="15.75" x14ac:dyDescent="0.25">
      <c r="C11" s="18">
        <v>5</v>
      </c>
      <c r="D11" s="8">
        <v>994</v>
      </c>
      <c r="E11" s="8">
        <v>2678</v>
      </c>
      <c r="H11" s="33" t="s">
        <v>21</v>
      </c>
      <c r="I11" s="32">
        <v>21651791.342711002</v>
      </c>
      <c r="J11" s="32">
        <v>17061567.606564369</v>
      </c>
    </row>
    <row r="12" spans="2:10" ht="15.75" x14ac:dyDescent="0.25">
      <c r="C12" s="18">
        <v>6</v>
      </c>
      <c r="D12" s="8">
        <v>14087</v>
      </c>
      <c r="E12" s="8">
        <v>11060</v>
      </c>
      <c r="H12" s="33" t="s">
        <v>22</v>
      </c>
      <c r="I12" s="32">
        <v>69</v>
      </c>
      <c r="J12" s="32">
        <v>69</v>
      </c>
    </row>
    <row r="13" spans="2:10" ht="15.75" x14ac:dyDescent="0.25">
      <c r="C13" s="18">
        <v>7</v>
      </c>
      <c r="D13" s="8">
        <v>1010</v>
      </c>
      <c r="E13" s="8">
        <v>4502</v>
      </c>
      <c r="H13" s="33" t="s">
        <v>23</v>
      </c>
      <c r="I13" s="32">
        <v>0.96779937315704234</v>
      </c>
      <c r="J13" s="32"/>
    </row>
    <row r="14" spans="2:10" ht="15.75" x14ac:dyDescent="0.25">
      <c r="C14" s="18">
        <v>8</v>
      </c>
      <c r="D14" s="8">
        <v>9463</v>
      </c>
      <c r="E14" s="8">
        <v>10100</v>
      </c>
      <c r="H14" s="33" t="s">
        <v>24</v>
      </c>
      <c r="I14" s="32">
        <v>0</v>
      </c>
      <c r="J14" s="32"/>
    </row>
    <row r="15" spans="2:10" ht="15.75" x14ac:dyDescent="0.25">
      <c r="C15" s="18">
        <v>9</v>
      </c>
      <c r="D15" s="8">
        <v>5509</v>
      </c>
      <c r="E15" s="8">
        <v>5470</v>
      </c>
      <c r="H15" s="33" t="s">
        <v>25</v>
      </c>
      <c r="I15" s="32">
        <v>68</v>
      </c>
      <c r="J15" s="32"/>
    </row>
    <row r="16" spans="2:10" ht="15.75" x14ac:dyDescent="0.25">
      <c r="C16" s="18">
        <v>10</v>
      </c>
      <c r="D16" s="8">
        <v>9726</v>
      </c>
      <c r="E16" s="8">
        <v>10500</v>
      </c>
      <c r="H16" s="33" t="s">
        <v>26</v>
      </c>
      <c r="I16" s="32">
        <v>-2.2983491681725923</v>
      </c>
      <c r="J16" s="32"/>
    </row>
    <row r="17" spans="3:10" ht="15.75" x14ac:dyDescent="0.25">
      <c r="C17" s="18">
        <v>11</v>
      </c>
      <c r="D17" s="8">
        <v>12976</v>
      </c>
      <c r="E17" s="8">
        <v>15500</v>
      </c>
      <c r="H17" s="33" t="s">
        <v>27</v>
      </c>
      <c r="I17" s="32">
        <v>1.2311252642609644E-2</v>
      </c>
      <c r="J17" s="32"/>
    </row>
    <row r="18" spans="3:10" ht="15.75" x14ac:dyDescent="0.25">
      <c r="C18" s="18">
        <v>12</v>
      </c>
      <c r="D18" s="8">
        <v>13525</v>
      </c>
      <c r="E18" s="8">
        <v>12560</v>
      </c>
      <c r="H18" s="33" t="s">
        <v>28</v>
      </c>
      <c r="I18" s="32">
        <v>1.6675722807967104</v>
      </c>
      <c r="J18" s="32"/>
    </row>
    <row r="19" spans="3:10" ht="15.75" x14ac:dyDescent="0.25">
      <c r="C19" s="18">
        <v>13</v>
      </c>
      <c r="D19" s="8">
        <v>8828</v>
      </c>
      <c r="E19" s="8">
        <v>10110</v>
      </c>
      <c r="H19" s="33" t="s">
        <v>29</v>
      </c>
      <c r="I19" s="32">
        <v>2.4622505285219289E-2</v>
      </c>
      <c r="J19" s="32"/>
    </row>
    <row r="20" spans="3:10" ht="15.75" x14ac:dyDescent="0.25">
      <c r="C20" s="18">
        <v>14</v>
      </c>
      <c r="D20" s="8">
        <v>1066</v>
      </c>
      <c r="E20" s="8">
        <v>1790</v>
      </c>
      <c r="H20" s="33" t="s">
        <v>30</v>
      </c>
      <c r="I20" s="32">
        <v>1.9954689314298424</v>
      </c>
      <c r="J20" s="32"/>
    </row>
    <row r="21" spans="3:10" ht="15.75" x14ac:dyDescent="0.25">
      <c r="C21" s="18">
        <v>15</v>
      </c>
      <c r="D21" s="8">
        <v>845</v>
      </c>
      <c r="E21" s="8">
        <v>1105</v>
      </c>
    </row>
    <row r="22" spans="3:10" ht="15.75" x14ac:dyDescent="0.25">
      <c r="C22" s="18">
        <v>16</v>
      </c>
      <c r="D22" s="8">
        <v>5630</v>
      </c>
      <c r="E22" s="8">
        <v>5460</v>
      </c>
    </row>
    <row r="23" spans="3:10" ht="15.75" x14ac:dyDescent="0.25">
      <c r="C23" s="18">
        <v>17</v>
      </c>
      <c r="D23" s="8">
        <v>4229</v>
      </c>
      <c r="E23" s="8">
        <v>5505</v>
      </c>
    </row>
    <row r="24" spans="3:10" ht="15.75" x14ac:dyDescent="0.25">
      <c r="C24" s="18">
        <v>18</v>
      </c>
      <c r="D24" s="8">
        <v>6992</v>
      </c>
      <c r="E24" s="8">
        <v>7240</v>
      </c>
    </row>
    <row r="25" spans="3:10" ht="15.75" x14ac:dyDescent="0.25">
      <c r="C25" s="18">
        <v>19</v>
      </c>
      <c r="D25" s="8">
        <v>3249</v>
      </c>
      <c r="E25" s="8">
        <v>2495</v>
      </c>
    </row>
    <row r="26" spans="3:10" ht="15.75" x14ac:dyDescent="0.25">
      <c r="C26" s="18">
        <v>20</v>
      </c>
      <c r="D26" s="8">
        <v>7050</v>
      </c>
      <c r="E26" s="8">
        <v>6610</v>
      </c>
    </row>
    <row r="27" spans="3:10" ht="15.75" x14ac:dyDescent="0.25">
      <c r="C27" s="18">
        <v>21</v>
      </c>
      <c r="D27" s="8">
        <v>10834</v>
      </c>
      <c r="E27" s="8">
        <v>10542</v>
      </c>
    </row>
    <row r="28" spans="3:10" ht="15.75" x14ac:dyDescent="0.25">
      <c r="C28" s="18">
        <v>22</v>
      </c>
      <c r="D28" s="8">
        <v>20757</v>
      </c>
      <c r="E28" s="8">
        <v>18950</v>
      </c>
    </row>
    <row r="29" spans="3:10" ht="15.75" x14ac:dyDescent="0.25">
      <c r="C29" s="18">
        <v>23</v>
      </c>
      <c r="D29" s="8">
        <v>7760</v>
      </c>
      <c r="E29" s="8">
        <v>8450</v>
      </c>
    </row>
    <row r="30" spans="3:10" ht="15.75" x14ac:dyDescent="0.25">
      <c r="C30" s="18">
        <v>24</v>
      </c>
      <c r="D30" s="8">
        <v>2500</v>
      </c>
      <c r="E30" s="8">
        <v>2457</v>
      </c>
    </row>
    <row r="31" spans="3:10" ht="15.75" x14ac:dyDescent="0.25">
      <c r="C31" s="18">
        <v>25</v>
      </c>
      <c r="D31" s="8">
        <v>7450</v>
      </c>
      <c r="E31" s="8">
        <v>8808</v>
      </c>
    </row>
    <row r="32" spans="3:10" ht="15.75" x14ac:dyDescent="0.25">
      <c r="C32" s="18">
        <v>26</v>
      </c>
      <c r="D32" s="8">
        <v>18524</v>
      </c>
      <c r="E32" s="8">
        <v>15560</v>
      </c>
    </row>
    <row r="33" spans="3:5" ht="15.75" x14ac:dyDescent="0.25">
      <c r="C33" s="18">
        <v>27</v>
      </c>
      <c r="D33" s="8">
        <v>3580</v>
      </c>
      <c r="E33" s="8">
        <v>3670</v>
      </c>
    </row>
    <row r="34" spans="3:5" ht="15.75" x14ac:dyDescent="0.25">
      <c r="C34" s="18">
        <v>28</v>
      </c>
      <c r="D34" s="8">
        <v>4985</v>
      </c>
      <c r="E34" s="8">
        <v>5108</v>
      </c>
    </row>
    <row r="35" spans="3:5" ht="15.75" x14ac:dyDescent="0.25">
      <c r="C35" s="18">
        <v>29</v>
      </c>
      <c r="D35" s="8">
        <v>4995</v>
      </c>
      <c r="E35" s="8">
        <v>5234</v>
      </c>
    </row>
    <row r="36" spans="3:5" ht="15.75" x14ac:dyDescent="0.25">
      <c r="C36" s="18">
        <v>30</v>
      </c>
      <c r="D36" s="8">
        <v>5902</v>
      </c>
      <c r="E36" s="8">
        <v>6266</v>
      </c>
    </row>
    <row r="37" spans="3:5" ht="15.75" x14ac:dyDescent="0.25">
      <c r="C37" s="18">
        <v>31</v>
      </c>
      <c r="D37" s="8">
        <v>11050</v>
      </c>
      <c r="E37" s="8">
        <v>12500</v>
      </c>
    </row>
    <row r="38" spans="3:5" ht="15.75" x14ac:dyDescent="0.25">
      <c r="C38" s="18">
        <v>32</v>
      </c>
      <c r="D38" s="8">
        <v>5630</v>
      </c>
      <c r="E38" s="8">
        <v>6045</v>
      </c>
    </row>
    <row r="39" spans="3:5" ht="15.75" x14ac:dyDescent="0.25">
      <c r="C39" s="18">
        <v>33</v>
      </c>
      <c r="D39" s="8">
        <v>4229</v>
      </c>
      <c r="E39" s="8">
        <v>4404</v>
      </c>
    </row>
    <row r="40" spans="3:5" ht="15.75" x14ac:dyDescent="0.25">
      <c r="C40" s="18">
        <v>34</v>
      </c>
      <c r="D40" s="8">
        <v>6992</v>
      </c>
      <c r="E40" s="8">
        <v>7290</v>
      </c>
    </row>
    <row r="41" spans="3:5" ht="15.75" x14ac:dyDescent="0.25">
      <c r="C41" s="18">
        <v>35</v>
      </c>
      <c r="D41" s="8">
        <v>3249</v>
      </c>
      <c r="E41" s="8">
        <v>3095</v>
      </c>
    </row>
    <row r="42" spans="3:5" ht="15.75" x14ac:dyDescent="0.25">
      <c r="C42" s="18">
        <v>36</v>
      </c>
      <c r="D42" s="8">
        <v>7050</v>
      </c>
      <c r="E42" s="8">
        <v>6987</v>
      </c>
    </row>
    <row r="43" spans="3:5" ht="15.75" x14ac:dyDescent="0.25">
      <c r="C43" s="18">
        <v>37</v>
      </c>
      <c r="D43" s="8">
        <v>10834</v>
      </c>
      <c r="E43" s="8">
        <v>12250</v>
      </c>
    </row>
    <row r="44" spans="3:5" ht="15.75" x14ac:dyDescent="0.25">
      <c r="C44" s="18">
        <v>38</v>
      </c>
      <c r="D44" s="8">
        <v>1010</v>
      </c>
      <c r="E44" s="8">
        <v>1358</v>
      </c>
    </row>
    <row r="45" spans="3:5" ht="15.75" x14ac:dyDescent="0.25">
      <c r="C45" s="18">
        <v>39</v>
      </c>
      <c r="D45" s="8">
        <v>9463</v>
      </c>
      <c r="E45" s="8">
        <v>10450</v>
      </c>
    </row>
    <row r="46" spans="3:5" ht="15.75" x14ac:dyDescent="0.25">
      <c r="C46" s="18">
        <v>40</v>
      </c>
      <c r="D46" s="8">
        <v>5509</v>
      </c>
      <c r="E46" s="8">
        <v>5380</v>
      </c>
    </row>
    <row r="47" spans="3:5" ht="15.75" x14ac:dyDescent="0.25">
      <c r="C47" s="18">
        <v>41</v>
      </c>
      <c r="D47" s="8">
        <v>9726</v>
      </c>
      <c r="E47" s="8">
        <v>11035</v>
      </c>
    </row>
    <row r="48" spans="3:5" ht="15.75" x14ac:dyDescent="0.25">
      <c r="C48" s="18">
        <v>42</v>
      </c>
      <c r="D48" s="8">
        <v>12976</v>
      </c>
      <c r="E48" s="8">
        <v>10245</v>
      </c>
    </row>
    <row r="49" spans="3:5" ht="15.75" x14ac:dyDescent="0.25">
      <c r="C49" s="18">
        <v>43</v>
      </c>
      <c r="D49" s="8">
        <v>4454</v>
      </c>
      <c r="E49" s="8">
        <v>5748</v>
      </c>
    </row>
    <row r="50" spans="3:5" ht="15.75" x14ac:dyDescent="0.25">
      <c r="C50" s="18">
        <v>44</v>
      </c>
      <c r="D50" s="8">
        <v>5630</v>
      </c>
      <c r="E50" s="8">
        <v>5508</v>
      </c>
    </row>
    <row r="51" spans="3:5" ht="15.75" x14ac:dyDescent="0.25">
      <c r="C51" s="18">
        <v>45</v>
      </c>
      <c r="D51" s="8">
        <v>4229</v>
      </c>
      <c r="E51" s="8">
        <v>5028</v>
      </c>
    </row>
    <row r="52" spans="3:5" ht="15.75" x14ac:dyDescent="0.25">
      <c r="C52" s="18">
        <v>46</v>
      </c>
      <c r="D52" s="8">
        <v>6992</v>
      </c>
      <c r="E52" s="8">
        <v>7210</v>
      </c>
    </row>
    <row r="53" spans="3:5" ht="15.75" x14ac:dyDescent="0.25">
      <c r="C53" s="18">
        <v>47</v>
      </c>
      <c r="D53" s="8">
        <v>3249</v>
      </c>
      <c r="E53" s="8">
        <v>3357</v>
      </c>
    </row>
    <row r="54" spans="3:5" ht="15.75" x14ac:dyDescent="0.25">
      <c r="C54" s="18">
        <v>48</v>
      </c>
      <c r="D54" s="8">
        <v>7050</v>
      </c>
      <c r="E54" s="8">
        <v>6554</v>
      </c>
    </row>
    <row r="55" spans="3:5" ht="15.75" x14ac:dyDescent="0.25">
      <c r="C55" s="18">
        <v>49</v>
      </c>
      <c r="D55" s="8">
        <v>10864</v>
      </c>
      <c r="E55" s="8">
        <v>10864</v>
      </c>
    </row>
    <row r="56" spans="3:5" ht="15.75" x14ac:dyDescent="0.25">
      <c r="C56" s="18">
        <v>50</v>
      </c>
      <c r="D56" s="8">
        <v>7530</v>
      </c>
      <c r="E56" s="8">
        <v>7880</v>
      </c>
    </row>
    <row r="57" spans="3:5" ht="15.75" x14ac:dyDescent="0.25">
      <c r="C57" s="18">
        <v>51</v>
      </c>
      <c r="D57" s="8">
        <v>4229</v>
      </c>
      <c r="E57" s="8">
        <v>5670</v>
      </c>
    </row>
    <row r="58" spans="3:5" ht="15.75" x14ac:dyDescent="0.25">
      <c r="C58" s="18">
        <v>52</v>
      </c>
      <c r="D58" s="8">
        <v>6992</v>
      </c>
      <c r="E58" s="8">
        <v>8452</v>
      </c>
    </row>
    <row r="59" spans="3:5" ht="15.75" x14ac:dyDescent="0.25">
      <c r="C59" s="18">
        <v>53</v>
      </c>
      <c r="D59" s="8">
        <v>3249</v>
      </c>
      <c r="E59" s="8">
        <v>3370</v>
      </c>
    </row>
    <row r="60" spans="3:5" ht="15.75" x14ac:dyDescent="0.25">
      <c r="C60" s="18">
        <v>54</v>
      </c>
      <c r="D60" s="8">
        <v>7050</v>
      </c>
      <c r="E60" s="8">
        <v>7459</v>
      </c>
    </row>
    <row r="61" spans="3:5" ht="15.75" x14ac:dyDescent="0.25">
      <c r="C61" s="18">
        <v>55</v>
      </c>
      <c r="D61" s="8">
        <v>10834</v>
      </c>
      <c r="E61" s="8">
        <v>9880</v>
      </c>
    </row>
    <row r="62" spans="3:5" ht="15.75" x14ac:dyDescent="0.25">
      <c r="C62" s="18">
        <v>56</v>
      </c>
      <c r="D62" s="8">
        <v>1010</v>
      </c>
      <c r="E62" s="8">
        <v>4554</v>
      </c>
    </row>
    <row r="63" spans="3:5" ht="15.75" x14ac:dyDescent="0.25">
      <c r="C63" s="18">
        <v>57</v>
      </c>
      <c r="D63" s="8">
        <v>9463</v>
      </c>
      <c r="E63" s="8">
        <v>10865</v>
      </c>
    </row>
    <row r="64" spans="3:5" ht="15.75" x14ac:dyDescent="0.25">
      <c r="C64" s="18">
        <v>58</v>
      </c>
      <c r="D64" s="8">
        <v>5509</v>
      </c>
      <c r="E64" s="8">
        <v>5940</v>
      </c>
    </row>
    <row r="65" spans="3:5" ht="15.75" x14ac:dyDescent="0.25">
      <c r="C65" s="18">
        <v>59</v>
      </c>
      <c r="D65" s="8">
        <v>2208</v>
      </c>
      <c r="E65" s="8">
        <v>3490</v>
      </c>
    </row>
    <row r="66" spans="3:5" ht="15.75" x14ac:dyDescent="0.25">
      <c r="C66" s="18">
        <v>60</v>
      </c>
      <c r="D66" s="8">
        <v>1095</v>
      </c>
      <c r="E66" s="8">
        <v>2485</v>
      </c>
    </row>
    <row r="67" spans="3:5" ht="15.75" x14ac:dyDescent="0.25">
      <c r="C67" s="18">
        <v>61</v>
      </c>
      <c r="D67" s="8">
        <v>7760</v>
      </c>
      <c r="E67" s="8">
        <v>8450</v>
      </c>
    </row>
    <row r="68" spans="3:5" ht="15.75" x14ac:dyDescent="0.25">
      <c r="C68" s="18">
        <v>62</v>
      </c>
      <c r="D68" s="8">
        <v>2508</v>
      </c>
      <c r="E68" s="8">
        <v>2457</v>
      </c>
    </row>
    <row r="69" spans="3:5" ht="15.75" x14ac:dyDescent="0.25">
      <c r="C69" s="18">
        <v>63</v>
      </c>
      <c r="D69" s="8">
        <v>7450</v>
      </c>
      <c r="E69" s="8">
        <v>8808</v>
      </c>
    </row>
    <row r="70" spans="3:5" ht="15.75" x14ac:dyDescent="0.25">
      <c r="C70" s="18">
        <v>64</v>
      </c>
      <c r="D70" s="8">
        <v>18524</v>
      </c>
      <c r="E70" s="8">
        <v>17560</v>
      </c>
    </row>
    <row r="71" spans="3:5" ht="15.75" x14ac:dyDescent="0.25">
      <c r="C71" s="18">
        <v>65</v>
      </c>
      <c r="D71" s="8">
        <v>3580</v>
      </c>
      <c r="E71" s="8">
        <v>3670</v>
      </c>
    </row>
    <row r="72" spans="3:5" ht="15.75" x14ac:dyDescent="0.25">
      <c r="C72" s="18">
        <v>66</v>
      </c>
      <c r="D72" s="8">
        <v>4985</v>
      </c>
      <c r="E72" s="8">
        <v>6679</v>
      </c>
    </row>
    <row r="73" spans="3:5" ht="15.75" x14ac:dyDescent="0.25">
      <c r="C73" s="18">
        <v>67</v>
      </c>
      <c r="D73" s="8">
        <v>4995</v>
      </c>
      <c r="E73" s="8">
        <v>5234</v>
      </c>
    </row>
    <row r="74" spans="3:5" ht="15.75" x14ac:dyDescent="0.25">
      <c r="C74" s="18">
        <v>68</v>
      </c>
      <c r="D74" s="8">
        <v>5902</v>
      </c>
      <c r="E74" s="8">
        <v>6266</v>
      </c>
    </row>
    <row r="75" spans="3:5" ht="15.75" x14ac:dyDescent="0.25">
      <c r="C75" s="18">
        <v>69</v>
      </c>
      <c r="D75" s="8">
        <v>11050</v>
      </c>
      <c r="E75" s="8">
        <v>12500</v>
      </c>
    </row>
    <row r="76" spans="3:5" ht="15.75" x14ac:dyDescent="0.25">
      <c r="C76" s="18">
        <v>70</v>
      </c>
      <c r="D76" s="8">
        <v>5630</v>
      </c>
      <c r="E76" s="8">
        <v>6045</v>
      </c>
    </row>
    <row r="77" spans="3:5" ht="15.75" x14ac:dyDescent="0.25">
      <c r="C77" s="18">
        <v>71</v>
      </c>
      <c r="D77" s="8">
        <v>4229</v>
      </c>
      <c r="E77" s="8">
        <v>4404</v>
      </c>
    </row>
    <row r="78" spans="3:5" ht="15.75" x14ac:dyDescent="0.25">
      <c r="C78" s="18">
        <v>72</v>
      </c>
      <c r="D78" s="8">
        <v>6992</v>
      </c>
      <c r="E78" s="8">
        <v>7290</v>
      </c>
    </row>
    <row r="79" spans="3:5" ht="15.75" x14ac:dyDescent="0.25">
      <c r="C79" s="18">
        <v>73</v>
      </c>
      <c r="D79" s="8">
        <v>3249</v>
      </c>
      <c r="E79" s="8">
        <v>3095</v>
      </c>
    </row>
    <row r="80" spans="3:5" ht="15.75" x14ac:dyDescent="0.25">
      <c r="C80" s="18">
        <v>74</v>
      </c>
      <c r="D80" s="8">
        <v>7050</v>
      </c>
      <c r="E80" s="8">
        <v>6987</v>
      </c>
    </row>
    <row r="81" spans="3:5" ht="15.75" x14ac:dyDescent="0.25">
      <c r="C81" s="18">
        <v>75</v>
      </c>
      <c r="D81" s="8">
        <v>10834</v>
      </c>
      <c r="E81" s="8">
        <v>8250</v>
      </c>
    </row>
    <row r="82" spans="3:5" ht="15.75" x14ac:dyDescent="0.25">
      <c r="C82" s="9"/>
      <c r="D82" s="8"/>
      <c r="E82" s="8"/>
    </row>
    <row r="83" spans="3:5" ht="15.75" x14ac:dyDescent="0.25">
      <c r="C83" s="9"/>
      <c r="D83" s="8"/>
      <c r="E83" s="8"/>
    </row>
    <row r="84" spans="3:5" ht="15.75" x14ac:dyDescent="0.25">
      <c r="C84" s="9"/>
      <c r="D84" s="8"/>
      <c r="E84" s="8"/>
    </row>
    <row r="85" spans="3:5" ht="15.75" x14ac:dyDescent="0.25">
      <c r="C85" s="9"/>
      <c r="D85" s="8"/>
      <c r="E85" s="8"/>
    </row>
    <row r="86" spans="3:5" ht="15.75" x14ac:dyDescent="0.25">
      <c r="C86" s="9"/>
      <c r="D86" s="8"/>
      <c r="E86" s="8"/>
    </row>
    <row r="87" spans="3:5" ht="15.75" x14ac:dyDescent="0.25">
      <c r="C87" s="9"/>
      <c r="D87" s="8"/>
      <c r="E87" s="8"/>
    </row>
    <row r="88" spans="3:5" ht="15.75" x14ac:dyDescent="0.25">
      <c r="C88" s="9"/>
      <c r="D88" s="8"/>
      <c r="E88" s="8"/>
    </row>
    <row r="89" spans="3:5" ht="15.75" x14ac:dyDescent="0.25">
      <c r="C89" s="9"/>
      <c r="D89" s="8"/>
      <c r="E89" s="8"/>
    </row>
    <row r="90" spans="3:5" ht="15.75" x14ac:dyDescent="0.25">
      <c r="C90" s="9"/>
      <c r="D90" s="8"/>
      <c r="E90" s="8"/>
    </row>
    <row r="91" spans="3:5" ht="15.75" x14ac:dyDescent="0.25">
      <c r="C91" s="9"/>
      <c r="D91" s="8"/>
      <c r="E91" s="8"/>
    </row>
    <row r="92" spans="3:5" ht="15.75" x14ac:dyDescent="0.25">
      <c r="C92" s="9"/>
      <c r="D92" s="8"/>
      <c r="E92" s="8"/>
    </row>
    <row r="93" spans="3:5" ht="15.75" x14ac:dyDescent="0.25">
      <c r="C93" s="9"/>
      <c r="D93" s="8"/>
      <c r="E93" s="8"/>
    </row>
    <row r="94" spans="3:5" ht="15.75" x14ac:dyDescent="0.25">
      <c r="C94" s="9"/>
      <c r="D94" s="8"/>
      <c r="E94" s="8"/>
    </row>
    <row r="95" spans="3:5" ht="15.75" x14ac:dyDescent="0.25">
      <c r="C95" s="9"/>
      <c r="D95" s="8"/>
      <c r="E95" s="8"/>
    </row>
    <row r="96" spans="3:5" ht="15.75" x14ac:dyDescent="0.25">
      <c r="C96" s="9"/>
      <c r="D96" s="8"/>
      <c r="E96" s="8"/>
    </row>
    <row r="97" spans="3:5" ht="15.75" x14ac:dyDescent="0.25">
      <c r="C97" s="9"/>
      <c r="D97" s="8"/>
      <c r="E97" s="8"/>
    </row>
    <row r="98" spans="3:5" ht="15.75" x14ac:dyDescent="0.25">
      <c r="C98" s="9"/>
      <c r="D98" s="8"/>
      <c r="E98" s="8"/>
    </row>
    <row r="99" spans="3:5" ht="15.75" x14ac:dyDescent="0.25">
      <c r="C99" s="9"/>
      <c r="D99" s="8"/>
      <c r="E99" s="8"/>
    </row>
    <row r="100" spans="3:5" ht="15.75" x14ac:dyDescent="0.25">
      <c r="C100" s="9"/>
      <c r="D100" s="8"/>
      <c r="E100" s="8"/>
    </row>
    <row r="101" spans="3:5" ht="15.75" x14ac:dyDescent="0.25">
      <c r="C101" s="9"/>
      <c r="D101" s="8"/>
      <c r="E101" s="8"/>
    </row>
    <row r="102" spans="3:5" ht="15.75" x14ac:dyDescent="0.25">
      <c r="C102" s="9"/>
      <c r="D102" s="8"/>
      <c r="E102" s="8"/>
    </row>
    <row r="103" spans="3:5" ht="15.75" x14ac:dyDescent="0.25">
      <c r="C103" s="9"/>
      <c r="D103" s="8"/>
      <c r="E103" s="8"/>
    </row>
    <row r="104" spans="3:5" ht="15.75" x14ac:dyDescent="0.25">
      <c r="C104" s="9"/>
      <c r="D104" s="8"/>
      <c r="E104" s="8"/>
    </row>
    <row r="105" spans="3:5" ht="15.75" x14ac:dyDescent="0.25">
      <c r="C105" s="9"/>
      <c r="D105" s="8"/>
      <c r="E105" s="8"/>
    </row>
    <row r="106" spans="3:5" ht="15.75" x14ac:dyDescent="0.25">
      <c r="C106" s="9"/>
      <c r="D106" s="8"/>
      <c r="E106" s="8"/>
    </row>
    <row r="107" spans="3:5" ht="15.75" x14ac:dyDescent="0.25">
      <c r="C107" s="9"/>
      <c r="D107" s="8"/>
      <c r="E107" s="8"/>
    </row>
    <row r="108" spans="3:5" ht="15.75" x14ac:dyDescent="0.25">
      <c r="C108" s="9"/>
      <c r="D108" s="8"/>
      <c r="E108" s="8"/>
    </row>
    <row r="109" spans="3:5" ht="15.75" x14ac:dyDescent="0.25">
      <c r="C109" s="9"/>
      <c r="D109" s="8"/>
      <c r="E109" s="8"/>
    </row>
    <row r="110" spans="3:5" ht="15.75" x14ac:dyDescent="0.25">
      <c r="C110" s="9"/>
      <c r="D110" s="8"/>
      <c r="E110" s="8"/>
    </row>
    <row r="111" spans="3:5" ht="15.75" x14ac:dyDescent="0.25">
      <c r="C111" s="9"/>
      <c r="D111" s="8"/>
      <c r="E111" s="8"/>
    </row>
    <row r="112" spans="3:5" ht="15.75" x14ac:dyDescent="0.25">
      <c r="C112" s="9"/>
      <c r="D112" s="8"/>
      <c r="E112" s="8"/>
    </row>
    <row r="113" spans="3:5" ht="15.75" x14ac:dyDescent="0.25">
      <c r="C113" s="9"/>
      <c r="D113" s="8"/>
      <c r="E113" s="8"/>
    </row>
    <row r="114" spans="3:5" ht="15.75" x14ac:dyDescent="0.25">
      <c r="C114" s="9"/>
      <c r="D114" s="8"/>
      <c r="E114" s="8"/>
    </row>
    <row r="115" spans="3:5" ht="15.75" x14ac:dyDescent="0.25">
      <c r="C115" s="9"/>
      <c r="D115" s="8"/>
      <c r="E115" s="8"/>
    </row>
    <row r="116" spans="3:5" ht="15.75" x14ac:dyDescent="0.25">
      <c r="C116" s="9"/>
      <c r="D116" s="8"/>
      <c r="E116" s="8"/>
    </row>
    <row r="117" spans="3:5" ht="15.75" x14ac:dyDescent="0.25">
      <c r="C117" s="9"/>
      <c r="D117" s="8"/>
      <c r="E117" s="8"/>
    </row>
    <row r="118" spans="3:5" ht="15.75" x14ac:dyDescent="0.25">
      <c r="C118" s="9"/>
      <c r="D118" s="8"/>
      <c r="E118" s="8"/>
    </row>
    <row r="119" spans="3:5" ht="15.75" x14ac:dyDescent="0.25">
      <c r="C119" s="9"/>
      <c r="D119" s="8"/>
      <c r="E119" s="8"/>
    </row>
    <row r="120" spans="3:5" ht="15.75" x14ac:dyDescent="0.25">
      <c r="C120" s="9"/>
      <c r="D120" s="8"/>
      <c r="E120" s="8"/>
    </row>
    <row r="121" spans="3:5" ht="15.75" x14ac:dyDescent="0.25">
      <c r="C121" s="9"/>
      <c r="D121" s="8"/>
      <c r="E121" s="8"/>
    </row>
    <row r="122" spans="3:5" ht="15.75" x14ac:dyDescent="0.25">
      <c r="C122" s="9"/>
      <c r="D122" s="8"/>
      <c r="E122" s="8"/>
    </row>
    <row r="123" spans="3:5" ht="15.75" x14ac:dyDescent="0.25">
      <c r="C123" s="9"/>
      <c r="D123" s="8"/>
      <c r="E123" s="8"/>
    </row>
    <row r="124" spans="3:5" ht="15.75" x14ac:dyDescent="0.25">
      <c r="C124" s="9"/>
      <c r="D124" s="8"/>
      <c r="E124" s="8"/>
    </row>
    <row r="125" spans="3:5" ht="15.75" x14ac:dyDescent="0.25">
      <c r="C125" s="9"/>
      <c r="D125" s="8"/>
      <c r="E125" s="8"/>
    </row>
    <row r="126" spans="3:5" ht="15.75" x14ac:dyDescent="0.25">
      <c r="C126" s="9"/>
      <c r="D126" s="8"/>
      <c r="E126" s="8"/>
    </row>
    <row r="127" spans="3:5" ht="15.75" x14ac:dyDescent="0.25">
      <c r="C127" s="9"/>
      <c r="D127" s="8"/>
      <c r="E127" s="8"/>
    </row>
    <row r="128" spans="3:5" ht="15.75" x14ac:dyDescent="0.25">
      <c r="C128" s="9"/>
      <c r="D128" s="8"/>
      <c r="E128" s="8"/>
    </row>
    <row r="129" spans="3:5" ht="15.75" x14ac:dyDescent="0.25">
      <c r="C129" s="9"/>
      <c r="D129" s="8"/>
      <c r="E129" s="8"/>
    </row>
    <row r="130" spans="3:5" ht="15.75" x14ac:dyDescent="0.25">
      <c r="C130" s="9"/>
      <c r="D130" s="8"/>
      <c r="E130" s="8"/>
    </row>
    <row r="131" spans="3:5" ht="15.75" x14ac:dyDescent="0.25">
      <c r="C131" s="9"/>
      <c r="D131" s="8"/>
      <c r="E131" s="8"/>
    </row>
    <row r="132" spans="3:5" ht="15.75" x14ac:dyDescent="0.25">
      <c r="C132" s="9"/>
      <c r="D132" s="8"/>
      <c r="E132" s="8"/>
    </row>
    <row r="133" spans="3:5" ht="15.75" x14ac:dyDescent="0.25">
      <c r="C133" s="9"/>
      <c r="D133" s="8"/>
      <c r="E133" s="8"/>
    </row>
    <row r="134" spans="3:5" ht="15.75" x14ac:dyDescent="0.25">
      <c r="C134" s="9"/>
      <c r="D134" s="8"/>
      <c r="E134" s="8"/>
    </row>
    <row r="135" spans="3:5" ht="15.75" x14ac:dyDescent="0.25">
      <c r="C135" s="9"/>
      <c r="D135" s="8"/>
      <c r="E135" s="8"/>
    </row>
    <row r="136" spans="3:5" ht="15.75" x14ac:dyDescent="0.25">
      <c r="C136" s="9"/>
      <c r="D136" s="8"/>
      <c r="E136" s="8"/>
    </row>
    <row r="137" spans="3:5" ht="15.75" x14ac:dyDescent="0.25">
      <c r="C137" s="9"/>
      <c r="D137" s="8"/>
      <c r="E137" s="8"/>
    </row>
    <row r="138" spans="3:5" ht="15.75" x14ac:dyDescent="0.25">
      <c r="C138" s="10"/>
      <c r="D138" s="8"/>
      <c r="E138" s="8"/>
    </row>
    <row r="139" spans="3:5" ht="15.75" x14ac:dyDescent="0.25">
      <c r="C139" s="10"/>
      <c r="D139" s="8"/>
      <c r="E139" s="8"/>
    </row>
    <row r="140" spans="3:5" ht="15.75" x14ac:dyDescent="0.25">
      <c r="C140" s="10"/>
      <c r="D140" s="8"/>
      <c r="E140" s="8"/>
    </row>
    <row r="141" spans="3:5" ht="15.75" x14ac:dyDescent="0.25">
      <c r="C141" s="10"/>
      <c r="D141" s="8"/>
      <c r="E141" s="8"/>
    </row>
    <row r="142" spans="3:5" ht="15.75" x14ac:dyDescent="0.25">
      <c r="C142" s="10"/>
      <c r="D142" s="8"/>
      <c r="E142" s="8"/>
    </row>
    <row r="143" spans="3:5" ht="15.75" x14ac:dyDescent="0.25">
      <c r="C143" s="10"/>
      <c r="D143" s="8"/>
      <c r="E143" s="8"/>
    </row>
    <row r="144" spans="3:5" ht="15.75" x14ac:dyDescent="0.25">
      <c r="C144" s="10"/>
      <c r="D144" s="8"/>
      <c r="E144" s="8"/>
    </row>
    <row r="145" spans="3:5" ht="15.75" x14ac:dyDescent="0.25">
      <c r="C145" s="10"/>
      <c r="D145" s="8"/>
      <c r="E145" s="8"/>
    </row>
    <row r="146" spans="3:5" ht="15.75" x14ac:dyDescent="0.25">
      <c r="C146" s="10"/>
      <c r="D146" s="8"/>
      <c r="E146" s="8"/>
    </row>
    <row r="147" spans="3:5" ht="15.75" x14ac:dyDescent="0.25">
      <c r="C147" s="10"/>
      <c r="D147" s="8"/>
      <c r="E147" s="8"/>
    </row>
    <row r="148" spans="3:5" ht="15.75" x14ac:dyDescent="0.25">
      <c r="C148" s="10"/>
      <c r="D148" s="8"/>
      <c r="E148" s="8"/>
    </row>
    <row r="149" spans="3:5" ht="15.75" x14ac:dyDescent="0.25">
      <c r="C149" s="10"/>
      <c r="D149" s="8"/>
      <c r="E149" s="8"/>
    </row>
    <row r="150" spans="3:5" ht="15.75" x14ac:dyDescent="0.25">
      <c r="C150" s="10"/>
      <c r="D150" s="8"/>
      <c r="E150" s="8"/>
    </row>
    <row r="151" spans="3:5" ht="15.75" x14ac:dyDescent="0.25">
      <c r="C151" s="10"/>
      <c r="D151" s="8"/>
      <c r="E151" s="8"/>
    </row>
    <row r="152" spans="3:5" ht="15.75" x14ac:dyDescent="0.25">
      <c r="C152" s="10"/>
      <c r="D152" s="8"/>
      <c r="E152" s="8"/>
    </row>
    <row r="153" spans="3:5" ht="15.75" x14ac:dyDescent="0.25">
      <c r="C153" s="10"/>
      <c r="D153" s="8"/>
      <c r="E153" s="8"/>
    </row>
    <row r="154" spans="3:5" ht="15.75" x14ac:dyDescent="0.25">
      <c r="C154" s="10"/>
      <c r="D154" s="8"/>
      <c r="E154" s="8"/>
    </row>
    <row r="155" spans="3:5" ht="15.75" x14ac:dyDescent="0.25">
      <c r="C155" s="10"/>
      <c r="D155" s="8"/>
      <c r="E155" s="8"/>
    </row>
    <row r="156" spans="3:5" ht="15.75" x14ac:dyDescent="0.25">
      <c r="C156" s="10"/>
      <c r="D156" s="8"/>
      <c r="E156" s="8"/>
    </row>
    <row r="157" spans="3:5" ht="15.75" x14ac:dyDescent="0.25">
      <c r="C157" s="10"/>
      <c r="D157" s="8"/>
      <c r="E157" s="8"/>
    </row>
    <row r="158" spans="3:5" ht="15.75" x14ac:dyDescent="0.25">
      <c r="C158" s="10"/>
      <c r="D158" s="8"/>
      <c r="E158" s="8"/>
    </row>
    <row r="159" spans="3:5" ht="15.75" x14ac:dyDescent="0.25">
      <c r="C159" s="10"/>
      <c r="D159" s="8"/>
      <c r="E159" s="8"/>
    </row>
    <row r="160" spans="3:5" ht="15.75" x14ac:dyDescent="0.25">
      <c r="C160" s="10"/>
      <c r="D160" s="8"/>
      <c r="E160" s="8"/>
    </row>
    <row r="161" spans="3:5" ht="15.75" x14ac:dyDescent="0.25">
      <c r="C161" s="10"/>
      <c r="D161" s="8"/>
      <c r="E161" s="8"/>
    </row>
    <row r="162" spans="3:5" ht="15.75" x14ac:dyDescent="0.25">
      <c r="C162" s="10"/>
      <c r="D162" s="8"/>
      <c r="E162" s="8"/>
    </row>
    <row r="163" spans="3:5" ht="15.75" x14ac:dyDescent="0.25">
      <c r="C163" s="10"/>
      <c r="D163" s="8"/>
      <c r="E163" s="8"/>
    </row>
    <row r="164" spans="3:5" ht="15.75" x14ac:dyDescent="0.25">
      <c r="C164" s="10"/>
      <c r="D164" s="8"/>
      <c r="E164" s="8"/>
    </row>
    <row r="165" spans="3:5" ht="15.75" x14ac:dyDescent="0.25">
      <c r="C165" s="10"/>
      <c r="D165" s="8"/>
      <c r="E165" s="8"/>
    </row>
    <row r="166" spans="3:5" ht="15.75" x14ac:dyDescent="0.25">
      <c r="C166" s="10"/>
      <c r="D166" s="8"/>
      <c r="E166" s="8"/>
    </row>
    <row r="167" spans="3:5" ht="15.75" x14ac:dyDescent="0.25">
      <c r="C167" s="10"/>
      <c r="D167" s="8"/>
      <c r="E167" s="8"/>
    </row>
    <row r="168" spans="3:5" ht="15.75" x14ac:dyDescent="0.25">
      <c r="C168" s="10"/>
      <c r="D168" s="8"/>
      <c r="E168" s="8"/>
    </row>
    <row r="169" spans="3:5" ht="15.75" x14ac:dyDescent="0.25">
      <c r="C169" s="10"/>
      <c r="D169" s="8"/>
      <c r="E169" s="8"/>
    </row>
    <row r="170" spans="3:5" ht="15.75" x14ac:dyDescent="0.25">
      <c r="C170" s="10"/>
      <c r="D170" s="8"/>
      <c r="E170" s="8"/>
    </row>
    <row r="171" spans="3:5" ht="15.75" x14ac:dyDescent="0.25">
      <c r="C171" s="10"/>
      <c r="D171" s="8"/>
      <c r="E171" s="8"/>
    </row>
    <row r="172" spans="3:5" ht="15.75" x14ac:dyDescent="0.25">
      <c r="C172" s="10"/>
      <c r="D172" s="8"/>
      <c r="E172" s="8"/>
    </row>
    <row r="173" spans="3:5" ht="15.75" x14ac:dyDescent="0.25">
      <c r="C173" s="10"/>
      <c r="D173" s="8"/>
      <c r="E173" s="8"/>
    </row>
    <row r="174" spans="3:5" ht="15.75" x14ac:dyDescent="0.25">
      <c r="C174" s="10"/>
      <c r="D174" s="8"/>
      <c r="E174" s="8"/>
    </row>
    <row r="175" spans="3:5" ht="15.75" x14ac:dyDescent="0.25">
      <c r="C175" s="10"/>
      <c r="D175" s="8"/>
      <c r="E175" s="8"/>
    </row>
    <row r="176" spans="3:5" ht="15.75" x14ac:dyDescent="0.25">
      <c r="C176" s="10"/>
      <c r="D176" s="8"/>
      <c r="E176" s="8"/>
    </row>
    <row r="177" spans="4:5" ht="15.75" x14ac:dyDescent="0.25">
      <c r="D177" s="8"/>
      <c r="E177" s="8"/>
    </row>
    <row r="178" spans="4:5" ht="15.75" x14ac:dyDescent="0.25">
      <c r="D178" s="8"/>
      <c r="E178" s="8"/>
    </row>
    <row r="179" spans="4:5" ht="15.75" x14ac:dyDescent="0.25">
      <c r="D179" s="8"/>
      <c r="E179" s="8"/>
    </row>
    <row r="180" spans="4:5" ht="15.75" x14ac:dyDescent="0.25">
      <c r="D180" s="8"/>
      <c r="E180" s="8"/>
    </row>
    <row r="181" spans="4:5" ht="15.75" x14ac:dyDescent="0.25">
      <c r="D181" s="8"/>
      <c r="E181" s="8"/>
    </row>
    <row r="182" spans="4:5" ht="15.75" x14ac:dyDescent="0.25">
      <c r="D182" s="8"/>
      <c r="E182" s="8"/>
    </row>
    <row r="183" spans="4:5" ht="15.75" x14ac:dyDescent="0.25">
      <c r="D183" s="8"/>
      <c r="E183" s="8"/>
    </row>
    <row r="184" spans="4:5" ht="15.75" x14ac:dyDescent="0.25">
      <c r="D184" s="8"/>
      <c r="E184" s="8"/>
    </row>
    <row r="185" spans="4:5" ht="15.75" x14ac:dyDescent="0.25">
      <c r="D185" s="8"/>
      <c r="E185" s="8"/>
    </row>
    <row r="186" spans="4:5" ht="15.75" x14ac:dyDescent="0.25">
      <c r="D186" s="8"/>
      <c r="E186" s="8"/>
    </row>
    <row r="187" spans="4:5" ht="15.75" x14ac:dyDescent="0.25">
      <c r="D187" s="8"/>
      <c r="E187" s="8"/>
    </row>
    <row r="188" spans="4:5" ht="15.75" x14ac:dyDescent="0.25">
      <c r="D188" s="8"/>
      <c r="E188" s="8"/>
    </row>
    <row r="189" spans="4:5" ht="15.75" x14ac:dyDescent="0.25">
      <c r="D189" s="8"/>
      <c r="E189" s="8"/>
    </row>
    <row r="190" spans="4:5" ht="15.75" x14ac:dyDescent="0.25">
      <c r="D190" s="8"/>
      <c r="E190" s="8"/>
    </row>
    <row r="191" spans="4:5" ht="15.75" x14ac:dyDescent="0.25">
      <c r="D191" s="8"/>
      <c r="E191" s="8"/>
    </row>
    <row r="192" spans="4:5" ht="15.75" x14ac:dyDescent="0.25">
      <c r="D192" s="8"/>
      <c r="E192" s="8"/>
    </row>
    <row r="193" spans="4:5" ht="15.75" x14ac:dyDescent="0.25">
      <c r="D193" s="8"/>
      <c r="E193" s="8"/>
    </row>
    <row r="194" spans="4:5" ht="15.75" x14ac:dyDescent="0.25">
      <c r="D194" s="8"/>
      <c r="E194" s="8"/>
    </row>
    <row r="195" spans="4:5" ht="15.75" x14ac:dyDescent="0.25">
      <c r="D195" s="8"/>
      <c r="E195" s="8"/>
    </row>
    <row r="196" spans="4:5" ht="15.75" x14ac:dyDescent="0.25">
      <c r="D196" s="8"/>
      <c r="E196" s="8"/>
    </row>
    <row r="197" spans="4:5" ht="15.75" x14ac:dyDescent="0.25">
      <c r="D197" s="8"/>
      <c r="E197" s="8"/>
    </row>
    <row r="198" spans="4:5" ht="15.75" x14ac:dyDescent="0.25">
      <c r="D198" s="8"/>
      <c r="E198" s="8"/>
    </row>
    <row r="199" spans="4:5" ht="15.75" x14ac:dyDescent="0.25">
      <c r="D199" s="8"/>
      <c r="E199" s="8"/>
    </row>
    <row r="200" spans="4:5" ht="15.75" x14ac:dyDescent="0.25">
      <c r="D200" s="8"/>
      <c r="E200" s="8"/>
    </row>
    <row r="201" spans="4:5" ht="15.75" x14ac:dyDescent="0.25">
      <c r="D201" s="8"/>
      <c r="E201" s="8"/>
    </row>
    <row r="202" spans="4:5" ht="15.75" x14ac:dyDescent="0.25">
      <c r="D202" s="8"/>
      <c r="E202" s="8"/>
    </row>
    <row r="203" spans="4:5" ht="15.75" x14ac:dyDescent="0.25">
      <c r="D203" s="8"/>
      <c r="E203" s="8"/>
    </row>
    <row r="204" spans="4:5" ht="15.75" x14ac:dyDescent="0.25">
      <c r="D204" s="8"/>
      <c r="E204" s="8"/>
    </row>
    <row r="205" spans="4:5" ht="15.75" x14ac:dyDescent="0.25">
      <c r="D205" s="8"/>
      <c r="E205" s="8"/>
    </row>
    <row r="206" spans="4:5" ht="15.75" x14ac:dyDescent="0.25">
      <c r="D206" s="8"/>
      <c r="E206" s="8"/>
    </row>
    <row r="207" spans="4:5" ht="15.75" x14ac:dyDescent="0.25">
      <c r="D207" s="8"/>
      <c r="E207" s="8"/>
    </row>
    <row r="208" spans="4:5" ht="15.75" x14ac:dyDescent="0.25">
      <c r="D208" s="8"/>
      <c r="E208" s="8"/>
    </row>
    <row r="209" spans="4:5" ht="15.75" x14ac:dyDescent="0.25">
      <c r="D209" s="8"/>
      <c r="E209" s="8"/>
    </row>
    <row r="210" spans="4:5" ht="15.75" x14ac:dyDescent="0.25">
      <c r="D210" s="8"/>
      <c r="E210" s="8"/>
    </row>
    <row r="211" spans="4:5" ht="15.75" x14ac:dyDescent="0.25">
      <c r="D211" s="8"/>
      <c r="E211" s="8"/>
    </row>
    <row r="212" spans="4:5" ht="15.75" x14ac:dyDescent="0.25">
      <c r="D212" s="8"/>
      <c r="E212" s="8"/>
    </row>
    <row r="213" spans="4:5" ht="15.75" x14ac:dyDescent="0.25">
      <c r="D213" s="8"/>
      <c r="E213" s="8"/>
    </row>
    <row r="214" spans="4:5" ht="15.75" x14ac:dyDescent="0.25">
      <c r="D214" s="8"/>
      <c r="E214" s="8"/>
    </row>
    <row r="215" spans="4:5" ht="15.75" x14ac:dyDescent="0.25">
      <c r="D215" s="8"/>
      <c r="E215" s="8"/>
    </row>
    <row r="216" spans="4:5" ht="15.75" x14ac:dyDescent="0.25">
      <c r="D216" s="8"/>
      <c r="E216" s="8"/>
    </row>
    <row r="217" spans="4:5" ht="15.75" x14ac:dyDescent="0.25">
      <c r="D217" s="8"/>
      <c r="E217" s="8"/>
    </row>
    <row r="218" spans="4:5" ht="15.75" x14ac:dyDescent="0.25">
      <c r="D218" s="8"/>
      <c r="E218" s="8"/>
    </row>
    <row r="219" spans="4:5" ht="15.75" x14ac:dyDescent="0.25">
      <c r="D219" s="8"/>
      <c r="E219" s="8"/>
    </row>
    <row r="220" spans="4:5" ht="15.75" x14ac:dyDescent="0.25">
      <c r="D220" s="8"/>
      <c r="E220" s="8"/>
    </row>
    <row r="221" spans="4:5" ht="15.75" x14ac:dyDescent="0.25">
      <c r="D221" s="8"/>
      <c r="E221" s="8"/>
    </row>
    <row r="222" spans="4:5" ht="15.75" x14ac:dyDescent="0.25">
      <c r="D222" s="8"/>
      <c r="E222" s="8"/>
    </row>
    <row r="223" spans="4:5" ht="15.75" x14ac:dyDescent="0.25">
      <c r="D223" s="8"/>
      <c r="E223" s="8"/>
    </row>
    <row r="224" spans="4:5" ht="15.75" x14ac:dyDescent="0.25">
      <c r="D224" s="8"/>
      <c r="E224" s="8"/>
    </row>
    <row r="225" spans="4:5" ht="15.75" x14ac:dyDescent="0.25">
      <c r="D225" s="8"/>
      <c r="E225" s="8"/>
    </row>
    <row r="226" spans="4:5" ht="15.75" x14ac:dyDescent="0.25">
      <c r="D226" s="8"/>
      <c r="E226" s="8"/>
    </row>
    <row r="227" spans="4:5" ht="15.75" x14ac:dyDescent="0.25">
      <c r="D227" s="8"/>
      <c r="E227" s="8"/>
    </row>
    <row r="228" spans="4:5" ht="15.75" x14ac:dyDescent="0.25">
      <c r="D228" s="8"/>
      <c r="E228" s="8"/>
    </row>
    <row r="229" spans="4:5" ht="15.75" x14ac:dyDescent="0.25">
      <c r="D229" s="8"/>
      <c r="E229" s="8"/>
    </row>
    <row r="230" spans="4:5" ht="15.75" x14ac:dyDescent="0.25">
      <c r="D230" s="8"/>
      <c r="E230" s="8"/>
    </row>
    <row r="231" spans="4:5" ht="15.75" x14ac:dyDescent="0.25">
      <c r="D231" s="8"/>
      <c r="E231" s="8"/>
    </row>
    <row r="232" spans="4:5" ht="15.75" x14ac:dyDescent="0.25">
      <c r="D232" s="8"/>
      <c r="E232" s="8"/>
    </row>
    <row r="233" spans="4:5" ht="15.75" x14ac:dyDescent="0.25">
      <c r="D233" s="8"/>
      <c r="E233" s="8"/>
    </row>
    <row r="234" spans="4:5" ht="15.75" x14ac:dyDescent="0.25">
      <c r="D234" s="8"/>
      <c r="E234" s="8"/>
    </row>
    <row r="235" spans="4:5" ht="15.75" x14ac:dyDescent="0.25">
      <c r="D235" s="8"/>
      <c r="E235" s="8"/>
    </row>
    <row r="236" spans="4:5" ht="15.75" x14ac:dyDescent="0.25">
      <c r="D236" s="8"/>
      <c r="E236" s="8"/>
    </row>
    <row r="237" spans="4:5" ht="15.75" x14ac:dyDescent="0.25">
      <c r="D237" s="8"/>
      <c r="E237" s="8"/>
    </row>
    <row r="238" spans="4:5" ht="15.75" x14ac:dyDescent="0.25">
      <c r="D238" s="8"/>
      <c r="E238" s="8"/>
    </row>
    <row r="239" spans="4:5" ht="15.75" x14ac:dyDescent="0.25">
      <c r="D239" s="8"/>
      <c r="E239" s="8"/>
    </row>
    <row r="240" spans="4:5" ht="15.75" x14ac:dyDescent="0.25">
      <c r="D240" s="8"/>
      <c r="E240" s="8"/>
    </row>
    <row r="241" spans="4:5" ht="15.75" x14ac:dyDescent="0.25">
      <c r="D241" s="8"/>
      <c r="E241" s="8"/>
    </row>
    <row r="242" spans="4:5" ht="15.75" x14ac:dyDescent="0.25">
      <c r="D242" s="8"/>
      <c r="E242" s="8"/>
    </row>
    <row r="243" spans="4:5" ht="15.75" x14ac:dyDescent="0.25">
      <c r="D243" s="8"/>
      <c r="E243" s="8"/>
    </row>
    <row r="244" spans="4:5" ht="15.75" x14ac:dyDescent="0.25">
      <c r="D244" s="8"/>
      <c r="E244" s="8"/>
    </row>
  </sheetData>
  <mergeCells count="2">
    <mergeCell ref="C5:C6"/>
    <mergeCell ref="D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4"/>
  <sheetViews>
    <sheetView tabSelected="1" topLeftCell="A172" workbookViewId="0">
      <selection activeCell="A192" sqref="A192"/>
    </sheetView>
  </sheetViews>
  <sheetFormatPr defaultRowHeight="15" x14ac:dyDescent="0.25"/>
  <cols>
    <col min="2" max="2" width="10.5703125" bestFit="1" customWidth="1"/>
    <col min="5" max="5" width="16" bestFit="1" customWidth="1"/>
    <col min="6" max="6" width="12.28515625" bestFit="1" customWidth="1"/>
    <col min="8" max="8" width="8" customWidth="1"/>
    <col min="9" max="9" width="15.28515625" customWidth="1"/>
  </cols>
  <sheetData>
    <row r="2" spans="2:17" ht="15.75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15.75" x14ac:dyDescent="0.25">
      <c r="B3" s="2" t="s">
        <v>10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ht="15.75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15.75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2:17" ht="16.5" thickBot="1" x14ac:dyDescent="0.3">
      <c r="B6" s="11"/>
      <c r="C6" s="11"/>
      <c r="D6" s="11"/>
      <c r="E6" s="42" t="s">
        <v>16</v>
      </c>
      <c r="F6" s="42"/>
      <c r="G6" s="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16.5" thickTop="1" x14ac:dyDescent="0.25">
      <c r="B7" s="11"/>
      <c r="C7" s="11"/>
      <c r="D7" s="11"/>
      <c r="E7" s="19" t="s">
        <v>2</v>
      </c>
      <c r="F7" s="20" t="s">
        <v>3</v>
      </c>
      <c r="G7" s="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17" ht="15.75" x14ac:dyDescent="0.25">
      <c r="B8" s="11"/>
      <c r="C8" s="11"/>
      <c r="D8" s="11"/>
      <c r="E8" s="21">
        <v>15</v>
      </c>
      <c r="F8" s="1">
        <v>14</v>
      </c>
      <c r="G8" s="1"/>
      <c r="H8" s="11"/>
      <c r="I8" s="32" t="s">
        <v>31</v>
      </c>
      <c r="J8" s="32"/>
      <c r="K8" s="32"/>
      <c r="L8" s="2"/>
      <c r="M8" s="11"/>
      <c r="N8" s="11"/>
      <c r="O8" s="11"/>
      <c r="P8" s="11"/>
      <c r="Q8" s="11"/>
    </row>
    <row r="9" spans="2:17" ht="16.5" thickBot="1" x14ac:dyDescent="0.3">
      <c r="B9" s="11"/>
      <c r="C9" s="11"/>
      <c r="D9" s="11"/>
      <c r="E9" s="21">
        <v>24</v>
      </c>
      <c r="F9" s="1">
        <v>25</v>
      </c>
      <c r="G9" s="1"/>
      <c r="H9" s="11"/>
      <c r="L9" s="11"/>
      <c r="M9" s="11"/>
      <c r="N9" s="11"/>
      <c r="O9" s="11"/>
      <c r="P9" s="11"/>
      <c r="Q9" s="11"/>
    </row>
    <row r="10" spans="2:17" ht="15.75" x14ac:dyDescent="0.25">
      <c r="B10" s="11"/>
      <c r="C10" s="11"/>
      <c r="D10" s="11"/>
      <c r="E10" s="21">
        <v>10</v>
      </c>
      <c r="F10" s="1">
        <v>28</v>
      </c>
      <c r="G10" s="1"/>
      <c r="H10" s="11"/>
      <c r="I10" s="31"/>
      <c r="J10" s="31" t="s">
        <v>18</v>
      </c>
      <c r="K10" s="31" t="s">
        <v>19</v>
      </c>
      <c r="L10" s="11"/>
      <c r="M10" s="11"/>
      <c r="N10" s="11"/>
      <c r="O10" s="11"/>
      <c r="P10" s="11"/>
      <c r="Q10" s="11"/>
    </row>
    <row r="11" spans="2:17" ht="15.75" x14ac:dyDescent="0.25">
      <c r="B11" s="11"/>
      <c r="C11" s="11"/>
      <c r="D11" s="11"/>
      <c r="E11" s="21">
        <v>35</v>
      </c>
      <c r="F11" s="1">
        <v>10</v>
      </c>
      <c r="G11" s="1"/>
      <c r="H11" s="11"/>
      <c r="I11" s="29" t="s">
        <v>20</v>
      </c>
      <c r="J11" s="34">
        <v>18.642857142857142</v>
      </c>
      <c r="K11" s="34">
        <v>18.75</v>
      </c>
      <c r="L11" s="11"/>
      <c r="M11" s="11"/>
      <c r="N11" s="11"/>
      <c r="O11" s="11"/>
      <c r="P11" s="11"/>
      <c r="Q11" s="11"/>
    </row>
    <row r="12" spans="2:17" ht="15.75" x14ac:dyDescent="0.25">
      <c r="B12" s="11"/>
      <c r="C12" s="11"/>
      <c r="D12" s="11"/>
      <c r="E12" s="21">
        <v>11</v>
      </c>
      <c r="F12" s="1">
        <v>12</v>
      </c>
      <c r="G12" s="1"/>
      <c r="H12" s="11"/>
      <c r="I12" s="29" t="s">
        <v>21</v>
      </c>
      <c r="J12" s="34">
        <v>61.01648351648349</v>
      </c>
      <c r="K12" s="34">
        <v>100.06666666666666</v>
      </c>
      <c r="L12" s="11"/>
      <c r="M12" s="11"/>
      <c r="N12" s="11"/>
      <c r="O12" s="11"/>
      <c r="P12" s="11"/>
      <c r="Q12" s="11"/>
    </row>
    <row r="13" spans="2:17" ht="15.75" x14ac:dyDescent="0.25">
      <c r="B13" s="11"/>
      <c r="C13" s="11"/>
      <c r="D13" s="11"/>
      <c r="E13" s="21">
        <v>17</v>
      </c>
      <c r="F13" s="1">
        <v>10</v>
      </c>
      <c r="G13" s="1"/>
      <c r="H13" s="11"/>
      <c r="I13" s="29" t="s">
        <v>22</v>
      </c>
      <c r="J13" s="34">
        <v>14</v>
      </c>
      <c r="K13" s="34">
        <v>16</v>
      </c>
      <c r="L13" s="11"/>
      <c r="M13" s="11"/>
      <c r="N13" s="11"/>
      <c r="O13" s="11"/>
      <c r="P13" s="11"/>
      <c r="Q13" s="11"/>
    </row>
    <row r="14" spans="2:17" ht="15.75" x14ac:dyDescent="0.25">
      <c r="B14" s="11"/>
      <c r="C14" s="11"/>
      <c r="D14" s="11"/>
      <c r="E14" s="21">
        <v>9</v>
      </c>
      <c r="F14" s="1">
        <v>15</v>
      </c>
      <c r="G14" s="1"/>
      <c r="H14" s="11"/>
      <c r="I14" s="29" t="s">
        <v>32</v>
      </c>
      <c r="J14" s="34">
        <v>81.936224489795904</v>
      </c>
      <c r="K14" s="34"/>
      <c r="L14" s="11"/>
      <c r="M14" s="11"/>
      <c r="N14" s="11"/>
      <c r="O14" s="11"/>
      <c r="P14" s="11"/>
      <c r="Q14" s="11"/>
    </row>
    <row r="15" spans="2:17" ht="15.75" x14ac:dyDescent="0.25">
      <c r="B15" s="11"/>
      <c r="C15" s="11"/>
      <c r="D15" s="11"/>
      <c r="E15" s="21">
        <v>12</v>
      </c>
      <c r="F15" s="1">
        <v>25</v>
      </c>
      <c r="G15" s="1"/>
      <c r="H15" s="11"/>
      <c r="I15" s="29" t="s">
        <v>24</v>
      </c>
      <c r="J15" s="34">
        <v>0</v>
      </c>
      <c r="K15" s="34"/>
      <c r="L15" s="11"/>
      <c r="M15" s="11"/>
      <c r="N15" s="11"/>
      <c r="O15" s="11"/>
      <c r="P15" s="11"/>
      <c r="Q15" s="11"/>
    </row>
    <row r="16" spans="2:17" ht="15.75" x14ac:dyDescent="0.25">
      <c r="B16" s="11"/>
      <c r="C16" s="11"/>
      <c r="D16" s="11"/>
      <c r="E16" s="21">
        <v>32</v>
      </c>
      <c r="F16" s="1">
        <v>30</v>
      </c>
      <c r="G16" s="1"/>
      <c r="H16" s="11"/>
      <c r="I16" s="29" t="s">
        <v>25</v>
      </c>
      <c r="J16" s="34">
        <v>28</v>
      </c>
      <c r="K16" s="34"/>
      <c r="L16" s="11"/>
      <c r="M16" s="11"/>
      <c r="N16" s="11"/>
      <c r="O16" s="11"/>
      <c r="P16" s="11"/>
      <c r="Q16" s="11"/>
    </row>
    <row r="17" spans="2:17" ht="15.75" x14ac:dyDescent="0.25">
      <c r="B17" s="11"/>
      <c r="C17" s="11"/>
      <c r="D17" s="11"/>
      <c r="E17" s="21">
        <v>16</v>
      </c>
      <c r="F17" s="1">
        <v>17</v>
      </c>
      <c r="G17" s="1"/>
      <c r="H17" s="11"/>
      <c r="I17" s="29" t="s">
        <v>26</v>
      </c>
      <c r="J17" s="34">
        <v>-3.2343620379580162E-2</v>
      </c>
      <c r="K17" s="34"/>
      <c r="L17" s="11"/>
      <c r="M17" s="11"/>
      <c r="N17" s="11"/>
      <c r="O17" s="11"/>
      <c r="P17" s="11"/>
      <c r="Q17" s="11"/>
    </row>
    <row r="18" spans="2:17" ht="15.75" x14ac:dyDescent="0.25">
      <c r="B18" s="11"/>
      <c r="C18" s="11"/>
      <c r="D18" s="11"/>
      <c r="E18" s="21">
        <v>19</v>
      </c>
      <c r="F18" s="1">
        <v>33</v>
      </c>
      <c r="G18" s="1"/>
      <c r="H18" s="11"/>
      <c r="I18" s="29" t="s">
        <v>27</v>
      </c>
      <c r="J18" s="34">
        <v>0.4872137417188438</v>
      </c>
      <c r="K18" s="34"/>
      <c r="L18" s="11"/>
      <c r="M18" s="11"/>
      <c r="N18" s="11"/>
      <c r="O18" s="11"/>
      <c r="P18" s="11"/>
      <c r="Q18" s="11"/>
    </row>
    <row r="19" spans="2:17" ht="15.75" x14ac:dyDescent="0.25">
      <c r="B19" s="11"/>
      <c r="C19" s="11"/>
      <c r="D19" s="11"/>
      <c r="E19" s="21">
        <v>22</v>
      </c>
      <c r="F19" s="1">
        <v>12</v>
      </c>
      <c r="G19" s="1"/>
      <c r="H19" s="11"/>
      <c r="I19" s="29" t="s">
        <v>28</v>
      </c>
      <c r="J19" s="34">
        <v>2.1539348676949657</v>
      </c>
      <c r="K19" s="34"/>
      <c r="L19" s="11"/>
      <c r="M19" s="11"/>
      <c r="N19" s="11"/>
      <c r="O19" s="11"/>
      <c r="P19" s="11"/>
      <c r="Q19" s="11"/>
    </row>
    <row r="20" spans="2:17" ht="15.75" x14ac:dyDescent="0.25">
      <c r="B20" s="11"/>
      <c r="C20" s="11"/>
      <c r="D20" s="11"/>
      <c r="E20" s="21">
        <v>22</v>
      </c>
      <c r="F20" s="1">
        <v>40</v>
      </c>
      <c r="G20" s="1"/>
      <c r="H20" s="11"/>
      <c r="I20" s="29" t="s">
        <v>29</v>
      </c>
      <c r="J20" s="34">
        <v>0.97442748343768759</v>
      </c>
      <c r="K20" s="34"/>
      <c r="L20" s="11"/>
      <c r="M20" s="11"/>
      <c r="N20" s="11"/>
      <c r="O20" s="11"/>
      <c r="P20" s="11"/>
      <c r="Q20" s="11"/>
    </row>
    <row r="21" spans="2:17" ht="16.5" thickBot="1" x14ac:dyDescent="0.3">
      <c r="B21" s="11"/>
      <c r="C21" s="11"/>
      <c r="D21" s="11"/>
      <c r="E21" s="21">
        <v>17</v>
      </c>
      <c r="F21" s="1">
        <v>10</v>
      </c>
      <c r="G21" s="1"/>
      <c r="H21" s="11"/>
      <c r="I21" s="30" t="s">
        <v>30</v>
      </c>
      <c r="J21" s="35">
        <v>2.467140097967472</v>
      </c>
      <c r="K21" s="35"/>
      <c r="L21" s="11"/>
      <c r="M21" s="11"/>
      <c r="N21" s="11"/>
      <c r="O21" s="11"/>
      <c r="P21" s="11"/>
      <c r="Q21" s="11"/>
    </row>
    <row r="22" spans="2:17" ht="15.75" x14ac:dyDescent="0.25">
      <c r="B22" s="11"/>
      <c r="C22" s="11"/>
      <c r="D22" s="11"/>
      <c r="E22" s="21"/>
      <c r="F22" s="1">
        <v>13</v>
      </c>
      <c r="G22" s="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2:17" ht="15.75" x14ac:dyDescent="0.25">
      <c r="B23" s="11"/>
      <c r="C23" s="11"/>
      <c r="D23" s="11"/>
      <c r="E23" s="21"/>
      <c r="F23" s="1">
        <v>6</v>
      </c>
      <c r="G23" s="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2:17" ht="15.75" x14ac:dyDescent="0.25">
      <c r="B24" s="11"/>
      <c r="C24" s="11"/>
      <c r="D24" s="11"/>
      <c r="E24" s="1"/>
      <c r="F24" s="1"/>
      <c r="G24" s="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2:17" ht="15.75" x14ac:dyDescent="0.25">
      <c r="B25" s="11"/>
      <c r="C25" s="11"/>
      <c r="D25" s="11"/>
      <c r="E25" s="1"/>
      <c r="F25" s="1"/>
      <c r="G25" s="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2:17" ht="15.75" x14ac:dyDescent="0.25">
      <c r="B26" s="11"/>
      <c r="C26" s="11"/>
      <c r="D26" s="11"/>
      <c r="E26" s="1"/>
      <c r="F26" s="1"/>
      <c r="G26" s="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2:17" ht="15.75" x14ac:dyDescent="0.25">
      <c r="B27" s="11"/>
      <c r="C27" s="11"/>
      <c r="D27" s="11"/>
      <c r="E27" s="1"/>
      <c r="F27" s="1"/>
      <c r="G27" s="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2:17" ht="15.75" x14ac:dyDescent="0.25">
      <c r="B28" s="11"/>
      <c r="C28" s="11"/>
      <c r="D28" s="11"/>
      <c r="E28" s="1"/>
      <c r="F28" s="1"/>
      <c r="G28" s="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2:17" ht="15.75" x14ac:dyDescent="0.25">
      <c r="B29" s="11"/>
      <c r="C29" s="11"/>
      <c r="D29" s="11"/>
      <c r="E29" s="1"/>
      <c r="F29" s="1"/>
      <c r="G29" s="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2:17" ht="15.75" x14ac:dyDescent="0.25">
      <c r="B30" s="11"/>
      <c r="C30" s="11"/>
      <c r="D30" s="11"/>
      <c r="E30" s="1"/>
      <c r="F30" s="1"/>
      <c r="G30" s="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2:17" ht="15.75" x14ac:dyDescent="0.25">
      <c r="B31" s="11"/>
      <c r="C31" s="11"/>
      <c r="D31" s="11"/>
      <c r="E31" s="1"/>
      <c r="F31" s="1"/>
      <c r="G31" s="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2:17" ht="15.75" x14ac:dyDescent="0.25">
      <c r="B32" s="11"/>
      <c r="C32" s="11"/>
      <c r="D32" s="11"/>
      <c r="E32" s="1"/>
      <c r="F32" s="1"/>
      <c r="G32" s="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2:17" ht="15.75" x14ac:dyDescent="0.25">
      <c r="B33" s="11"/>
      <c r="C33" s="11"/>
      <c r="D33" s="11"/>
      <c r="E33" s="1"/>
      <c r="F33" s="1"/>
      <c r="G33" s="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2:17" ht="15.75" x14ac:dyDescent="0.25">
      <c r="B34" s="11"/>
      <c r="C34" s="11"/>
      <c r="D34" s="11"/>
      <c r="E34" s="1"/>
      <c r="F34" s="1"/>
      <c r="G34" s="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2:17" ht="15.75" x14ac:dyDescent="0.25">
      <c r="B35" s="11"/>
      <c r="C35" s="11"/>
      <c r="D35" s="11"/>
      <c r="E35" s="1"/>
      <c r="F35" s="1"/>
      <c r="G35" s="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2:17" ht="15.75" x14ac:dyDescent="0.25">
      <c r="B36" s="11"/>
      <c r="C36" s="11"/>
      <c r="D36" s="11"/>
      <c r="E36" s="1"/>
      <c r="F36" s="1"/>
      <c r="G36" s="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2:17" ht="15.75" x14ac:dyDescent="0.25">
      <c r="B37" s="11"/>
      <c r="C37" s="11"/>
      <c r="D37" s="11"/>
      <c r="E37" s="1"/>
      <c r="F37" s="1"/>
      <c r="G37" s="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2:17" ht="15.75" x14ac:dyDescent="0.25">
      <c r="B38" s="11"/>
      <c r="C38" s="11"/>
      <c r="D38" s="11"/>
      <c r="E38" s="1"/>
      <c r="F38" s="1"/>
      <c r="G38" s="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2:17" ht="15.75" x14ac:dyDescent="0.25">
      <c r="B39" s="11"/>
      <c r="C39" s="11"/>
      <c r="D39" s="11"/>
      <c r="E39" s="1"/>
      <c r="F39" s="1"/>
      <c r="G39" s="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2:17" ht="15.75" x14ac:dyDescent="0.25">
      <c r="B40" s="11"/>
      <c r="C40" s="11"/>
      <c r="D40" s="11"/>
      <c r="E40" s="1"/>
      <c r="F40" s="1"/>
      <c r="G40" s="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2:17" ht="15.75" x14ac:dyDescent="0.25">
      <c r="B41" s="11"/>
      <c r="C41" s="11"/>
      <c r="D41" s="11"/>
      <c r="E41" s="1"/>
      <c r="F41" s="1"/>
      <c r="G41" s="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2:17" ht="15.75" x14ac:dyDescent="0.25">
      <c r="B42" s="11"/>
      <c r="C42" s="11"/>
      <c r="D42" s="11"/>
      <c r="E42" s="1"/>
      <c r="F42" s="1"/>
      <c r="G42" s="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2:17" ht="15.75" x14ac:dyDescent="0.25">
      <c r="B43" s="11"/>
      <c r="C43" s="11"/>
      <c r="D43" s="11"/>
      <c r="E43" s="1"/>
      <c r="F43" s="1"/>
      <c r="G43" s="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2:17" ht="15.75" x14ac:dyDescent="0.25">
      <c r="B44" s="11"/>
      <c r="C44" s="11"/>
      <c r="D44" s="11"/>
      <c r="E44" s="1"/>
      <c r="F44" s="1"/>
      <c r="G44" s="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2:17" ht="15.75" x14ac:dyDescent="0.25">
      <c r="B45" s="11"/>
      <c r="C45" s="11"/>
      <c r="D45" s="11"/>
      <c r="E45" s="1"/>
      <c r="F45" s="1"/>
      <c r="G45" s="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2:17" ht="15.75" x14ac:dyDescent="0.25">
      <c r="B46" s="11"/>
      <c r="C46" s="11"/>
      <c r="D46" s="11"/>
      <c r="E46" s="1"/>
      <c r="F46" s="1"/>
      <c r="G46" s="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2:17" ht="15.75" x14ac:dyDescent="0.25">
      <c r="B47" s="11"/>
      <c r="C47" s="11"/>
      <c r="D47" s="11"/>
      <c r="E47" s="1"/>
      <c r="F47" s="1"/>
      <c r="G47" s="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2:17" ht="15.75" x14ac:dyDescent="0.25">
      <c r="B48" s="11"/>
      <c r="C48" s="11"/>
      <c r="D48" s="11"/>
      <c r="E48" s="1"/>
      <c r="F48" s="1"/>
      <c r="G48" s="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2:17" ht="15.75" x14ac:dyDescent="0.25">
      <c r="B49" s="11"/>
      <c r="C49" s="11"/>
      <c r="D49" s="11"/>
      <c r="E49" s="1"/>
      <c r="F49" s="1"/>
      <c r="G49" s="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2:17" ht="15.75" x14ac:dyDescent="0.25">
      <c r="B50" s="11"/>
      <c r="C50" s="11"/>
      <c r="D50" s="11"/>
      <c r="E50" s="1"/>
      <c r="F50" s="1"/>
      <c r="G50" s="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2:17" ht="15.75" x14ac:dyDescent="0.25">
      <c r="B51" s="11"/>
      <c r="C51" s="11"/>
      <c r="D51" s="11"/>
      <c r="E51" s="1"/>
      <c r="F51" s="1"/>
      <c r="G51" s="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2:17" ht="15.75" x14ac:dyDescent="0.25">
      <c r="B52" s="11"/>
      <c r="C52" s="11"/>
      <c r="D52" s="11"/>
      <c r="E52" s="1"/>
      <c r="F52" s="1"/>
      <c r="G52" s="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2:17" ht="15.75" x14ac:dyDescent="0.25">
      <c r="B53" s="11"/>
      <c r="C53" s="11"/>
      <c r="D53" s="11"/>
      <c r="E53" s="1"/>
      <c r="F53" s="1"/>
      <c r="G53" s="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2:17" ht="15.75" x14ac:dyDescent="0.25">
      <c r="B54" s="11"/>
      <c r="C54" s="11"/>
      <c r="D54" s="11"/>
      <c r="E54" s="1"/>
      <c r="F54" s="1"/>
      <c r="G54" s="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2:17" ht="15.75" x14ac:dyDescent="0.25">
      <c r="B55" s="11"/>
      <c r="C55" s="11"/>
      <c r="D55" s="11"/>
      <c r="E55" s="1"/>
      <c r="F55" s="1"/>
      <c r="G55" s="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2:17" ht="15.75" x14ac:dyDescent="0.25">
      <c r="B56" s="11"/>
      <c r="C56" s="11"/>
      <c r="D56" s="11"/>
      <c r="E56" s="1"/>
      <c r="F56" s="1"/>
      <c r="G56" s="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spans="2:17" ht="15.75" x14ac:dyDescent="0.25">
      <c r="B57" s="11"/>
      <c r="C57" s="11"/>
      <c r="D57" s="11"/>
      <c r="E57" s="1"/>
      <c r="F57" s="1"/>
      <c r="G57" s="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2:17" ht="15.75" x14ac:dyDescent="0.25">
      <c r="B58" s="11"/>
      <c r="C58" s="11"/>
      <c r="D58" s="11"/>
      <c r="E58" s="1"/>
      <c r="F58" s="1"/>
      <c r="G58" s="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2:17" ht="15.75" x14ac:dyDescent="0.25">
      <c r="B59" s="11"/>
      <c r="C59" s="11"/>
      <c r="D59" s="11"/>
      <c r="E59" s="1"/>
      <c r="F59" s="1"/>
      <c r="G59" s="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pans="2:17" ht="15.75" x14ac:dyDescent="0.25">
      <c r="B60" s="11"/>
      <c r="C60" s="11"/>
      <c r="D60" s="11"/>
      <c r="E60" s="1"/>
      <c r="F60" s="1"/>
      <c r="G60" s="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spans="2:17" ht="15.75" x14ac:dyDescent="0.25">
      <c r="B61" s="11"/>
      <c r="C61" s="11"/>
      <c r="D61" s="11"/>
      <c r="E61" s="1"/>
      <c r="F61" s="1"/>
      <c r="G61" s="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2:17" ht="15.75" x14ac:dyDescent="0.25">
      <c r="B62" s="11"/>
      <c r="C62" s="11"/>
      <c r="D62" s="11"/>
      <c r="E62" s="1"/>
      <c r="F62" s="1"/>
      <c r="G62" s="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spans="2:17" ht="15.75" x14ac:dyDescent="0.25">
      <c r="B63" s="11"/>
      <c r="C63" s="11"/>
      <c r="D63" s="11"/>
      <c r="E63" s="1"/>
      <c r="F63" s="1"/>
      <c r="G63" s="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2:17" ht="15.75" x14ac:dyDescent="0.25">
      <c r="B64" s="11"/>
      <c r="C64" s="11"/>
      <c r="D64" s="11"/>
      <c r="E64" s="1"/>
      <c r="F64" s="1"/>
      <c r="G64" s="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pans="2:17" ht="15.75" x14ac:dyDescent="0.25">
      <c r="B65" s="11"/>
      <c r="C65" s="11"/>
      <c r="D65" s="11"/>
      <c r="E65" s="1"/>
      <c r="F65" s="1"/>
      <c r="G65" s="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2:17" ht="15.75" x14ac:dyDescent="0.25">
      <c r="B66" s="11"/>
      <c r="C66" s="11"/>
      <c r="D66" s="11"/>
      <c r="E66" s="1"/>
      <c r="F66" s="1"/>
      <c r="G66" s="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2:17" ht="15.75" x14ac:dyDescent="0.25">
      <c r="B67" s="11"/>
      <c r="C67" s="11"/>
      <c r="D67" s="11"/>
      <c r="E67" s="1"/>
      <c r="F67" s="1"/>
      <c r="G67" s="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2:17" ht="15.75" x14ac:dyDescent="0.25">
      <c r="B68" s="11"/>
      <c r="C68" s="11"/>
      <c r="D68" s="11"/>
      <c r="E68" s="1"/>
      <c r="F68" s="1"/>
      <c r="G68" s="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2:17" ht="15.75" x14ac:dyDescent="0.25">
      <c r="B69" s="11"/>
      <c r="C69" s="11"/>
      <c r="D69" s="11"/>
      <c r="E69" s="1"/>
      <c r="F69" s="1"/>
      <c r="G69" s="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2:17" ht="15.75" x14ac:dyDescent="0.25">
      <c r="B70" s="11"/>
      <c r="C70" s="11"/>
      <c r="D70" s="11"/>
      <c r="E70" s="1"/>
      <c r="F70" s="1"/>
      <c r="G70" s="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spans="2:17" ht="15.75" x14ac:dyDescent="0.25">
      <c r="B71" s="11"/>
      <c r="C71" s="11"/>
      <c r="D71" s="11"/>
      <c r="E71" s="1"/>
      <c r="F71" s="1"/>
      <c r="G71" s="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spans="2:17" ht="15.75" x14ac:dyDescent="0.25">
      <c r="B72" s="11"/>
      <c r="C72" s="11"/>
      <c r="D72" s="11"/>
      <c r="E72" s="1"/>
      <c r="F72" s="1"/>
      <c r="G72" s="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spans="2:17" ht="15.75" x14ac:dyDescent="0.25">
      <c r="B73" s="11"/>
      <c r="C73" s="11"/>
      <c r="D73" s="11"/>
      <c r="E73" s="1"/>
      <c r="F73" s="1"/>
      <c r="G73" s="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pans="2:17" ht="15.75" x14ac:dyDescent="0.25">
      <c r="B74" s="11"/>
      <c r="C74" s="11"/>
      <c r="D74" s="11"/>
      <c r="E74" s="1"/>
      <c r="F74" s="1"/>
      <c r="G74" s="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spans="2:17" ht="15.75" x14ac:dyDescent="0.25">
      <c r="B75" s="11"/>
      <c r="C75" s="11"/>
      <c r="D75" s="11"/>
      <c r="E75" s="1"/>
      <c r="F75" s="1"/>
      <c r="G75" s="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2:17" ht="15.75" x14ac:dyDescent="0.25">
      <c r="B76" s="11"/>
      <c r="C76" s="11"/>
      <c r="D76" s="11"/>
      <c r="E76" s="1"/>
      <c r="F76" s="1"/>
      <c r="G76" s="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2:17" ht="15.75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2:17" ht="15.75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2:17" ht="15.75" x14ac:dyDescent="0.2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spans="2:17" ht="15.75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spans="2:17" ht="15.75" x14ac:dyDescent="0.2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spans="2:17" ht="15.75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spans="2:17" ht="15.75" x14ac:dyDescent="0.2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2:17" ht="15.75" x14ac:dyDescent="0.2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</sheetData>
  <mergeCells count="1">
    <mergeCell ref="E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6"/>
  <sheetViews>
    <sheetView topLeftCell="A12" workbookViewId="0">
      <selection activeCell="G27" sqref="G27"/>
    </sheetView>
  </sheetViews>
  <sheetFormatPr defaultRowHeight="15" x14ac:dyDescent="0.25"/>
  <cols>
    <col min="2" max="2" width="10.5703125" bestFit="1" customWidth="1"/>
    <col min="4" max="4" width="17.5703125" bestFit="1" customWidth="1"/>
    <col min="5" max="5" width="9.5703125" bestFit="1" customWidth="1"/>
    <col min="6" max="6" width="18.28515625" customWidth="1"/>
  </cols>
  <sheetData>
    <row r="2" spans="2:9" ht="15.75" x14ac:dyDescent="0.25">
      <c r="B2" s="2" t="s">
        <v>11</v>
      </c>
    </row>
    <row r="4" spans="2:9" ht="15.75" x14ac:dyDescent="0.25">
      <c r="C4" s="11"/>
      <c r="D4" s="22" t="s">
        <v>4</v>
      </c>
      <c r="E4" s="2"/>
    </row>
    <row r="5" spans="2:9" ht="15.75" x14ac:dyDescent="0.25">
      <c r="C5" s="23">
        <v>1</v>
      </c>
      <c r="D5" s="6">
        <v>222.8</v>
      </c>
      <c r="E5" s="12">
        <f>_xlfn.STDEV.S(D5:D64)</f>
        <v>1145.1289385493387</v>
      </c>
      <c r="F5" s="36" t="s">
        <v>34</v>
      </c>
      <c r="G5" s="12"/>
      <c r="H5">
        <v>500</v>
      </c>
    </row>
    <row r="6" spans="2:9" ht="15.75" x14ac:dyDescent="0.25">
      <c r="C6" s="23">
        <v>2</v>
      </c>
      <c r="D6" s="6">
        <v>1756.23</v>
      </c>
      <c r="E6" s="12"/>
      <c r="H6">
        <v>0</v>
      </c>
    </row>
    <row r="7" spans="2:9" ht="15.75" x14ac:dyDescent="0.25">
      <c r="C7" s="23">
        <v>3</v>
      </c>
      <c r="D7" s="6">
        <v>1100.8499999999999</v>
      </c>
      <c r="E7" s="12">
        <f>_xlfn.CONFIDENCE.T(0.1,1145.13,60)</f>
        <v>247.04712011310707</v>
      </c>
      <c r="F7" s="32" t="s">
        <v>36</v>
      </c>
      <c r="H7">
        <v>500</v>
      </c>
    </row>
    <row r="8" spans="2:9" ht="15.75" x14ac:dyDescent="0.25">
      <c r="C8" s="23">
        <v>4</v>
      </c>
      <c r="D8" s="6">
        <v>2340.66</v>
      </c>
      <c r="E8" s="12">
        <f>_xlfn.CONFIDENCE.T(0.05,1145.13,60)</f>
        <v>295.81844698016209</v>
      </c>
      <c r="F8" s="32" t="s">
        <v>37</v>
      </c>
      <c r="H8">
        <v>1000</v>
      </c>
    </row>
    <row r="9" spans="2:9" ht="15.75" x14ac:dyDescent="0.25">
      <c r="C9" s="23">
        <v>5</v>
      </c>
      <c r="D9" s="6">
        <v>445.5</v>
      </c>
      <c r="E9" s="12">
        <f>_xlfn.CONFIDENCE.T(0.01,1145.13,60)</f>
        <v>393.50282810396851</v>
      </c>
      <c r="F9" s="32" t="s">
        <v>38</v>
      </c>
      <c r="H9" s="4">
        <v>1500</v>
      </c>
      <c r="I9" s="4"/>
    </row>
    <row r="10" spans="2:9" ht="15.75" x14ac:dyDescent="0.25">
      <c r="C10" s="23">
        <v>6</v>
      </c>
      <c r="D10" s="6">
        <v>2255.6</v>
      </c>
      <c r="E10" s="12"/>
      <c r="H10">
        <v>2000</v>
      </c>
    </row>
    <row r="11" spans="2:9" ht="15.75" x14ac:dyDescent="0.25">
      <c r="C11" s="23">
        <v>7</v>
      </c>
      <c r="D11" s="6">
        <v>701.85</v>
      </c>
      <c r="E11" s="12"/>
      <c r="H11">
        <v>2500</v>
      </c>
    </row>
    <row r="12" spans="2:9" ht="15.75" x14ac:dyDescent="0.25">
      <c r="C12" s="23">
        <v>8</v>
      </c>
      <c r="D12" s="6">
        <v>-803.35</v>
      </c>
      <c r="E12" s="12"/>
      <c r="H12">
        <v>3000</v>
      </c>
    </row>
    <row r="13" spans="2:9" ht="15.75" x14ac:dyDescent="0.25">
      <c r="C13" s="23">
        <v>9</v>
      </c>
      <c r="D13" s="6">
        <v>4865.8999999999996</v>
      </c>
      <c r="E13" s="12"/>
      <c r="H13">
        <v>3500</v>
      </c>
    </row>
    <row r="14" spans="2:9" ht="15.75" x14ac:dyDescent="0.25">
      <c r="C14" s="23">
        <v>10</v>
      </c>
      <c r="D14" s="6">
        <v>463.35</v>
      </c>
      <c r="E14" s="12"/>
    </row>
    <row r="15" spans="2:9" ht="15.75" x14ac:dyDescent="0.25">
      <c r="C15" s="23">
        <v>11</v>
      </c>
      <c r="D15" s="6">
        <v>-66.2</v>
      </c>
      <c r="E15" s="13"/>
    </row>
    <row r="16" spans="2:9" ht="15.75" x14ac:dyDescent="0.25">
      <c r="C16" s="23">
        <v>12</v>
      </c>
      <c r="D16" s="6">
        <v>557.9</v>
      </c>
      <c r="E16" s="13"/>
    </row>
    <row r="17" spans="3:6" ht="15.75" x14ac:dyDescent="0.25">
      <c r="C17" s="23">
        <v>13</v>
      </c>
      <c r="D17" s="6">
        <v>833.95</v>
      </c>
      <c r="E17" s="13"/>
    </row>
    <row r="18" spans="3:6" ht="15.75" x14ac:dyDescent="0.25">
      <c r="C18" s="23">
        <v>14</v>
      </c>
      <c r="D18" s="6">
        <v>1390.7</v>
      </c>
      <c r="E18" s="13"/>
    </row>
    <row r="19" spans="3:6" ht="15.75" x14ac:dyDescent="0.25">
      <c r="C19" s="23">
        <v>15</v>
      </c>
      <c r="D19" s="6">
        <v>1447.5</v>
      </c>
      <c r="E19" s="13"/>
    </row>
    <row r="20" spans="3:6" ht="15.75" x14ac:dyDescent="0.25">
      <c r="C20" s="23">
        <v>16</v>
      </c>
      <c r="D20" s="6">
        <v>1847.5</v>
      </c>
      <c r="E20" s="13"/>
    </row>
    <row r="21" spans="3:6" ht="15.75" x14ac:dyDescent="0.25">
      <c r="C21" s="23">
        <v>17</v>
      </c>
      <c r="D21" s="6">
        <v>1390.7</v>
      </c>
      <c r="E21" s="13"/>
    </row>
    <row r="22" spans="3:6" ht="15.75" x14ac:dyDescent="0.25">
      <c r="C22" s="23">
        <v>18</v>
      </c>
      <c r="D22" s="6">
        <v>1447.5</v>
      </c>
      <c r="E22" s="13"/>
    </row>
    <row r="23" spans="3:6" ht="15.75" x14ac:dyDescent="0.25">
      <c r="C23" s="23">
        <v>19</v>
      </c>
      <c r="D23" s="6">
        <v>865.4</v>
      </c>
      <c r="E23" s="13"/>
      <c r="F23" t="e">
        <f>_xlfn.CONFIDENCE.T(0.05,2000,t)</f>
        <v>#NAME?</v>
      </c>
    </row>
    <row r="24" spans="3:6" ht="15.75" x14ac:dyDescent="0.25">
      <c r="C24" s="23">
        <v>20</v>
      </c>
      <c r="D24" s="6">
        <v>1415.65</v>
      </c>
      <c r="E24" s="13"/>
    </row>
    <row r="25" spans="3:6" ht="15.75" x14ac:dyDescent="0.25">
      <c r="C25" s="23">
        <v>21</v>
      </c>
      <c r="D25" s="6">
        <v>3756.34</v>
      </c>
      <c r="E25" s="13"/>
    </row>
    <row r="26" spans="3:6" ht="15.75" x14ac:dyDescent="0.25">
      <c r="C26" s="23">
        <v>22</v>
      </c>
      <c r="D26" s="6">
        <v>1089.4000000000001</v>
      </c>
      <c r="E26" s="14"/>
    </row>
    <row r="27" spans="3:6" ht="15.75" x14ac:dyDescent="0.25">
      <c r="C27" s="23">
        <v>23</v>
      </c>
      <c r="D27" s="6">
        <v>2692.75</v>
      </c>
      <c r="E27" s="14"/>
    </row>
    <row r="28" spans="3:6" ht="15.75" x14ac:dyDescent="0.25">
      <c r="C28" s="23">
        <v>24</v>
      </c>
      <c r="D28" s="6">
        <v>795.7</v>
      </c>
      <c r="E28" s="14"/>
    </row>
    <row r="29" spans="3:6" ht="15.75" x14ac:dyDescent="0.25">
      <c r="C29" s="23">
        <v>25</v>
      </c>
      <c r="D29" s="6">
        <v>2172.6999999999998</v>
      </c>
      <c r="E29" s="14"/>
    </row>
    <row r="30" spans="3:6" ht="15.75" x14ac:dyDescent="0.25">
      <c r="C30" s="23">
        <v>26</v>
      </c>
      <c r="D30" s="6">
        <v>3249.65</v>
      </c>
      <c r="E30" s="14"/>
    </row>
    <row r="31" spans="3:6" ht="15.75" x14ac:dyDescent="0.25">
      <c r="C31" s="23">
        <v>27</v>
      </c>
      <c r="D31" s="6">
        <v>-397.7</v>
      </c>
      <c r="E31" s="14"/>
    </row>
    <row r="32" spans="3:6" ht="15.75" x14ac:dyDescent="0.25">
      <c r="C32" s="23">
        <v>28</v>
      </c>
      <c r="D32" s="6">
        <v>-397.31</v>
      </c>
    </row>
    <row r="33" spans="3:5" ht="15.75" x14ac:dyDescent="0.25">
      <c r="C33" s="23">
        <v>29</v>
      </c>
      <c r="D33" s="6">
        <v>186.25</v>
      </c>
    </row>
    <row r="34" spans="3:5" ht="15.75" x14ac:dyDescent="0.25">
      <c r="C34" s="23">
        <v>30</v>
      </c>
      <c r="D34" s="6">
        <v>1590.85</v>
      </c>
    </row>
    <row r="35" spans="3:5" ht="15.75" x14ac:dyDescent="0.25">
      <c r="C35" s="23">
        <v>31</v>
      </c>
      <c r="D35" s="6">
        <v>1578.95</v>
      </c>
    </row>
    <row r="36" spans="3:5" ht="15.75" x14ac:dyDescent="0.25">
      <c r="C36" s="23">
        <v>32</v>
      </c>
      <c r="D36" s="6">
        <v>-1100.5</v>
      </c>
    </row>
    <row r="37" spans="3:5" ht="15.75" x14ac:dyDescent="0.25">
      <c r="C37" s="23">
        <v>33</v>
      </c>
      <c r="D37" s="6">
        <v>-150</v>
      </c>
    </row>
    <row r="38" spans="3:5" ht="15.75" x14ac:dyDescent="0.25">
      <c r="C38" s="23">
        <v>34</v>
      </c>
      <c r="D38" s="6">
        <v>1972.95</v>
      </c>
    </row>
    <row r="39" spans="3:5" ht="15.75" x14ac:dyDescent="0.25">
      <c r="C39" s="23">
        <v>35</v>
      </c>
      <c r="D39" s="6">
        <v>750.5</v>
      </c>
    </row>
    <row r="40" spans="3:5" ht="15.75" x14ac:dyDescent="0.25">
      <c r="C40" s="23">
        <v>36</v>
      </c>
      <c r="D40" s="6">
        <v>1100.5999999999999</v>
      </c>
    </row>
    <row r="41" spans="3:5" ht="15.75" x14ac:dyDescent="0.25">
      <c r="C41" s="23">
        <v>37</v>
      </c>
      <c r="D41" s="6">
        <v>1235.45</v>
      </c>
    </row>
    <row r="42" spans="3:5" ht="15.75" x14ac:dyDescent="0.25">
      <c r="C42" s="23">
        <v>38</v>
      </c>
      <c r="D42" s="6">
        <v>970</v>
      </c>
    </row>
    <row r="43" spans="3:5" ht="15.75" x14ac:dyDescent="0.25">
      <c r="C43" s="23">
        <v>39</v>
      </c>
      <c r="D43" s="6">
        <v>542.5</v>
      </c>
    </row>
    <row r="44" spans="3:5" ht="15.75" x14ac:dyDescent="0.25">
      <c r="C44" s="23">
        <v>40</v>
      </c>
      <c r="D44" s="6">
        <v>975.65</v>
      </c>
      <c r="E44" s="11"/>
    </row>
    <row r="45" spans="3:5" ht="15.75" x14ac:dyDescent="0.25">
      <c r="C45" s="23">
        <v>41</v>
      </c>
      <c r="D45" s="6">
        <v>1500</v>
      </c>
    </row>
    <row r="46" spans="3:5" ht="15.75" x14ac:dyDescent="0.25">
      <c r="C46" s="23">
        <v>42</v>
      </c>
      <c r="D46" s="6">
        <v>1550</v>
      </c>
    </row>
    <row r="47" spans="3:5" ht="15.75" x14ac:dyDescent="0.25">
      <c r="C47" s="23">
        <v>43</v>
      </c>
      <c r="D47" s="6">
        <v>1100.55</v>
      </c>
    </row>
    <row r="48" spans="3:5" ht="15.75" x14ac:dyDescent="0.25">
      <c r="C48" s="23">
        <v>44</v>
      </c>
      <c r="D48" s="6">
        <v>1234.55</v>
      </c>
    </row>
    <row r="49" spans="3:4" ht="15.75" x14ac:dyDescent="0.25">
      <c r="C49" s="23">
        <v>45</v>
      </c>
      <c r="D49" s="6">
        <v>2556.5</v>
      </c>
    </row>
    <row r="50" spans="3:4" ht="15.75" x14ac:dyDescent="0.25">
      <c r="C50" s="23">
        <v>46</v>
      </c>
      <c r="D50" s="6">
        <v>1895.75</v>
      </c>
    </row>
    <row r="51" spans="3:4" ht="15.75" x14ac:dyDescent="0.25">
      <c r="C51" s="23">
        <v>47</v>
      </c>
      <c r="D51" s="6">
        <v>345</v>
      </c>
    </row>
    <row r="52" spans="3:4" ht="15.75" x14ac:dyDescent="0.25">
      <c r="C52" s="23">
        <v>48</v>
      </c>
      <c r="D52" s="6">
        <v>1458</v>
      </c>
    </row>
    <row r="53" spans="3:4" ht="15.75" x14ac:dyDescent="0.25">
      <c r="C53" s="23">
        <v>49</v>
      </c>
      <c r="D53" s="6">
        <v>257</v>
      </c>
    </row>
    <row r="54" spans="3:4" ht="15.75" x14ac:dyDescent="0.25">
      <c r="C54" s="23">
        <v>50</v>
      </c>
      <c r="D54" s="6">
        <v>3615</v>
      </c>
    </row>
    <row r="55" spans="3:4" ht="15.75" x14ac:dyDescent="0.25">
      <c r="C55" s="23">
        <v>51</v>
      </c>
      <c r="D55" s="6">
        <v>1600</v>
      </c>
    </row>
    <row r="56" spans="3:4" ht="15.75" x14ac:dyDescent="0.25">
      <c r="C56" s="23">
        <v>52</v>
      </c>
      <c r="D56" s="6">
        <v>1650</v>
      </c>
    </row>
    <row r="57" spans="3:4" ht="15.75" x14ac:dyDescent="0.25">
      <c r="C57" s="23">
        <v>53</v>
      </c>
      <c r="D57" s="6">
        <v>2050.75</v>
      </c>
    </row>
    <row r="58" spans="3:4" ht="15.75" x14ac:dyDescent="0.25">
      <c r="C58" s="23">
        <v>54</v>
      </c>
      <c r="D58" s="6">
        <v>2335</v>
      </c>
    </row>
    <row r="59" spans="3:4" ht="15.75" x14ac:dyDescent="0.25">
      <c r="C59" s="23">
        <v>55</v>
      </c>
      <c r="D59" s="6">
        <v>2700</v>
      </c>
    </row>
    <row r="60" spans="3:4" ht="15.75" x14ac:dyDescent="0.25">
      <c r="C60" s="23">
        <v>56</v>
      </c>
      <c r="D60" s="6">
        <v>2775.5</v>
      </c>
    </row>
    <row r="61" spans="3:4" ht="15.75" x14ac:dyDescent="0.25">
      <c r="C61" s="23">
        <v>57</v>
      </c>
      <c r="D61" s="6">
        <v>3100</v>
      </c>
    </row>
    <row r="62" spans="3:4" ht="15.75" x14ac:dyDescent="0.25">
      <c r="C62" s="23">
        <v>58</v>
      </c>
      <c r="D62" s="6">
        <v>3250</v>
      </c>
    </row>
    <row r="63" spans="3:4" ht="15.75" x14ac:dyDescent="0.25">
      <c r="C63" s="23">
        <v>59</v>
      </c>
      <c r="D63" s="6">
        <v>1450</v>
      </c>
    </row>
    <row r="64" spans="3:4" ht="15.75" x14ac:dyDescent="0.25">
      <c r="C64" s="23">
        <v>60</v>
      </c>
      <c r="D64" s="6">
        <v>2235.75</v>
      </c>
    </row>
    <row r="66" spans="3:4" x14ac:dyDescent="0.25">
      <c r="C66" t="s">
        <v>35</v>
      </c>
      <c r="D66" s="37">
        <f>AVERAGE(D5:D64)</f>
        <v>1429.2345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8"/>
  <sheetViews>
    <sheetView topLeftCell="A10" workbookViewId="0">
      <selection activeCell="G5" sqref="G5:G12"/>
    </sheetView>
  </sheetViews>
  <sheetFormatPr defaultRowHeight="15" x14ac:dyDescent="0.25"/>
  <cols>
    <col min="2" max="2" width="11.140625" bestFit="1" customWidth="1"/>
    <col min="4" max="4" width="15.7109375" bestFit="1" customWidth="1"/>
    <col min="5" max="5" width="22.140625" bestFit="1" customWidth="1"/>
    <col min="6" max="6" width="15.7109375" bestFit="1" customWidth="1"/>
    <col min="7" max="7" width="22.140625" bestFit="1" customWidth="1"/>
  </cols>
  <sheetData>
    <row r="2" spans="2:7" ht="15.75" x14ac:dyDescent="0.25">
      <c r="B2" s="2" t="s">
        <v>0</v>
      </c>
    </row>
    <row r="5" spans="2:7" ht="15.75" x14ac:dyDescent="0.25">
      <c r="D5" s="26" t="s">
        <v>7</v>
      </c>
      <c r="E5" s="24" t="s">
        <v>8</v>
      </c>
      <c r="G5">
        <v>16</v>
      </c>
    </row>
    <row r="6" spans="2:7" ht="15.75" x14ac:dyDescent="0.25">
      <c r="D6" s="23">
        <v>1</v>
      </c>
      <c r="E6" s="4">
        <v>20.399999999999999</v>
      </c>
      <c r="G6">
        <v>18</v>
      </c>
    </row>
    <row r="7" spans="2:7" ht="15.75" x14ac:dyDescent="0.25">
      <c r="D7" s="23">
        <v>2</v>
      </c>
      <c r="E7" s="4">
        <v>22.2</v>
      </c>
      <c r="F7" s="25"/>
      <c r="G7">
        <v>20</v>
      </c>
    </row>
    <row r="8" spans="2:7" ht="15.75" x14ac:dyDescent="0.25">
      <c r="D8" s="23">
        <v>3</v>
      </c>
      <c r="E8" s="4">
        <v>17.600000000000001</v>
      </c>
      <c r="G8">
        <v>22</v>
      </c>
    </row>
    <row r="9" spans="2:7" ht="15.75" x14ac:dyDescent="0.25">
      <c r="D9" s="23">
        <v>4</v>
      </c>
      <c r="E9" s="4">
        <v>27.2</v>
      </c>
      <c r="G9">
        <v>24</v>
      </c>
    </row>
    <row r="10" spans="2:7" ht="15.75" x14ac:dyDescent="0.25">
      <c r="D10" s="23">
        <v>5</v>
      </c>
      <c r="E10" s="4">
        <v>24.5</v>
      </c>
      <c r="G10">
        <v>26</v>
      </c>
    </row>
    <row r="11" spans="2:7" ht="15.75" x14ac:dyDescent="0.25">
      <c r="D11" s="23">
        <v>6</v>
      </c>
      <c r="E11" s="4">
        <v>20.3</v>
      </c>
      <c r="G11">
        <v>28</v>
      </c>
    </row>
    <row r="12" spans="2:7" ht="15.75" x14ac:dyDescent="0.25">
      <c r="D12" s="23">
        <v>7</v>
      </c>
      <c r="E12" s="4">
        <v>21.3</v>
      </c>
      <c r="G12">
        <v>30</v>
      </c>
    </row>
    <row r="13" spans="2:7" ht="15.75" x14ac:dyDescent="0.25">
      <c r="D13" s="23">
        <v>8</v>
      </c>
      <c r="E13" s="4">
        <v>22.5</v>
      </c>
    </row>
    <row r="14" spans="2:7" ht="15.75" x14ac:dyDescent="0.25">
      <c r="D14" s="23">
        <v>9</v>
      </c>
      <c r="E14" s="4">
        <v>26.7</v>
      </c>
    </row>
    <row r="15" spans="2:7" ht="15.75" x14ac:dyDescent="0.25">
      <c r="D15" s="23">
        <v>10</v>
      </c>
      <c r="E15" s="4">
        <v>18.3</v>
      </c>
    </row>
    <row r="16" spans="2:7" ht="15.75" x14ac:dyDescent="0.25">
      <c r="D16" s="23">
        <v>11</v>
      </c>
      <c r="E16" s="4">
        <v>23.5</v>
      </c>
    </row>
    <row r="17" spans="4:5" ht="15.75" x14ac:dyDescent="0.25">
      <c r="D17" s="23">
        <v>12</v>
      </c>
      <c r="E17" s="4">
        <v>25.6</v>
      </c>
    </row>
    <row r="18" spans="4:5" ht="15.75" x14ac:dyDescent="0.25">
      <c r="D18" s="23">
        <v>13</v>
      </c>
      <c r="E18" s="4">
        <v>22.1</v>
      </c>
    </row>
    <row r="19" spans="4:5" ht="15.75" x14ac:dyDescent="0.25">
      <c r="D19" s="23">
        <v>14</v>
      </c>
      <c r="E19" s="4">
        <v>24.2</v>
      </c>
    </row>
    <row r="20" spans="4:5" ht="15.75" x14ac:dyDescent="0.25">
      <c r="D20" s="23">
        <v>15</v>
      </c>
      <c r="E20" s="4">
        <v>15.4</v>
      </c>
    </row>
    <row r="21" spans="4:5" ht="15.75" x14ac:dyDescent="0.25">
      <c r="D21" s="23">
        <v>16</v>
      </c>
      <c r="E21" s="4">
        <v>23.4</v>
      </c>
    </row>
    <row r="22" spans="4:5" ht="15.75" x14ac:dyDescent="0.25">
      <c r="D22" s="23">
        <v>17</v>
      </c>
      <c r="E22" s="4">
        <v>25.3</v>
      </c>
    </row>
    <row r="23" spans="4:5" ht="15.75" x14ac:dyDescent="0.25">
      <c r="D23" s="23">
        <v>18</v>
      </c>
      <c r="E23" s="4">
        <v>18.5</v>
      </c>
    </row>
    <row r="24" spans="4:5" ht="15.75" x14ac:dyDescent="0.25">
      <c r="D24" s="23">
        <v>19</v>
      </c>
      <c r="E24" s="4">
        <v>24.2</v>
      </c>
    </row>
    <row r="25" spans="4:5" ht="15.75" x14ac:dyDescent="0.25">
      <c r="D25" s="23">
        <v>20</v>
      </c>
      <c r="E25" s="4">
        <v>20.3</v>
      </c>
    </row>
    <row r="26" spans="4:5" ht="15.75" x14ac:dyDescent="0.25">
      <c r="D26" s="23">
        <v>21</v>
      </c>
      <c r="E26" s="4">
        <v>26.8</v>
      </c>
    </row>
    <row r="27" spans="4:5" ht="15.75" x14ac:dyDescent="0.25">
      <c r="D27" s="23">
        <v>22</v>
      </c>
      <c r="E27" s="4">
        <v>28.1</v>
      </c>
    </row>
    <row r="28" spans="4:5" ht="15.75" x14ac:dyDescent="0.25">
      <c r="D28" s="23">
        <v>23</v>
      </c>
      <c r="E28" s="4">
        <v>19.899999999999999</v>
      </c>
    </row>
    <row r="29" spans="4:5" ht="15.75" x14ac:dyDescent="0.25">
      <c r="D29" s="23">
        <v>24</v>
      </c>
      <c r="E29" s="4">
        <v>25.5</v>
      </c>
    </row>
    <row r="30" spans="4:5" ht="15.75" x14ac:dyDescent="0.25">
      <c r="D30" s="23">
        <v>25</v>
      </c>
      <c r="E30" s="4">
        <v>22.3</v>
      </c>
    </row>
    <row r="31" spans="4:5" ht="15.75" x14ac:dyDescent="0.25">
      <c r="D31" s="23">
        <v>26</v>
      </c>
      <c r="E31" s="4">
        <v>23.9</v>
      </c>
    </row>
    <row r="32" spans="4:5" ht="15.75" x14ac:dyDescent="0.25">
      <c r="D32" s="23">
        <v>27</v>
      </c>
      <c r="E32" s="4">
        <v>31.7</v>
      </c>
    </row>
    <row r="33" spans="4:5" ht="15.75" x14ac:dyDescent="0.25">
      <c r="D33" s="23">
        <v>28</v>
      </c>
      <c r="E33" s="4">
        <v>26</v>
      </c>
    </row>
    <row r="34" spans="4:5" ht="15.75" x14ac:dyDescent="0.25">
      <c r="D34" s="23">
        <v>29</v>
      </c>
      <c r="E34" s="4">
        <v>22.8</v>
      </c>
    </row>
    <row r="35" spans="4:5" ht="15.75" x14ac:dyDescent="0.25">
      <c r="D35" s="23">
        <v>30</v>
      </c>
      <c r="E35" s="4">
        <v>23.3</v>
      </c>
    </row>
    <row r="36" spans="4:5" ht="15.75" x14ac:dyDescent="0.25">
      <c r="D36" s="23">
        <v>31</v>
      </c>
      <c r="E36" s="4">
        <v>25.9</v>
      </c>
    </row>
    <row r="37" spans="4:5" ht="15.75" x14ac:dyDescent="0.25">
      <c r="D37" s="23">
        <v>32</v>
      </c>
      <c r="E37" s="4">
        <v>17.7</v>
      </c>
    </row>
    <row r="38" spans="4:5" ht="15.75" x14ac:dyDescent="0.25">
      <c r="D38" s="23">
        <v>33</v>
      </c>
      <c r="E38" s="4">
        <v>19.600000000000001</v>
      </c>
    </row>
    <row r="39" spans="4:5" ht="15.75" x14ac:dyDescent="0.25">
      <c r="D39" s="23">
        <v>34</v>
      </c>
      <c r="E39" s="4">
        <v>21.8</v>
      </c>
    </row>
    <row r="40" spans="4:5" ht="15.75" x14ac:dyDescent="0.25">
      <c r="D40" s="23">
        <v>35</v>
      </c>
      <c r="E40" s="4">
        <v>23.3</v>
      </c>
    </row>
    <row r="41" spans="4:5" ht="15.75" x14ac:dyDescent="0.25">
      <c r="D41" s="23">
        <v>36</v>
      </c>
      <c r="E41" s="4">
        <v>21.9</v>
      </c>
    </row>
    <row r="42" spans="4:5" ht="15.75" x14ac:dyDescent="0.25">
      <c r="D42" s="23">
        <v>37</v>
      </c>
      <c r="E42" s="4">
        <v>21.9</v>
      </c>
    </row>
    <row r="43" spans="4:5" ht="15.75" x14ac:dyDescent="0.25">
      <c r="D43" s="23">
        <v>38</v>
      </c>
      <c r="E43" s="4">
        <v>28.7</v>
      </c>
    </row>
    <row r="44" spans="4:5" ht="15.75" x14ac:dyDescent="0.25">
      <c r="D44" s="23">
        <v>39</v>
      </c>
      <c r="E44" s="7">
        <v>19.899999999999999</v>
      </c>
    </row>
    <row r="45" spans="4:5" ht="15.75" x14ac:dyDescent="0.25">
      <c r="D45" s="23">
        <v>40</v>
      </c>
      <c r="E45" s="7">
        <v>27.8</v>
      </c>
    </row>
    <row r="46" spans="4:5" ht="15.75" x14ac:dyDescent="0.25">
      <c r="D46" s="23">
        <v>41</v>
      </c>
      <c r="E46" s="7">
        <v>26.6</v>
      </c>
    </row>
    <row r="47" spans="4:5" ht="15.75" x14ac:dyDescent="0.25">
      <c r="D47" s="23">
        <v>42</v>
      </c>
      <c r="E47" s="4">
        <v>21.1</v>
      </c>
    </row>
    <row r="48" spans="4:5" ht="15.75" x14ac:dyDescent="0.25">
      <c r="D48" s="23">
        <v>43</v>
      </c>
      <c r="E48" s="4">
        <v>23.3</v>
      </c>
    </row>
    <row r="49" spans="2:7" ht="15.75" x14ac:dyDescent="0.25">
      <c r="D49" s="23">
        <v>44</v>
      </c>
      <c r="E49" s="4">
        <v>25.5</v>
      </c>
    </row>
    <row r="50" spans="2:7" ht="15.75" x14ac:dyDescent="0.25">
      <c r="D50" s="23">
        <v>45</v>
      </c>
      <c r="E50" s="4">
        <v>23.8</v>
      </c>
    </row>
    <row r="51" spans="2:7" ht="15.75" x14ac:dyDescent="0.25">
      <c r="D51" s="23">
        <v>46</v>
      </c>
      <c r="E51" s="4">
        <v>21.4</v>
      </c>
    </row>
    <row r="52" spans="2:7" ht="15.75" x14ac:dyDescent="0.25">
      <c r="D52" s="23">
        <v>47</v>
      </c>
      <c r="E52" s="4">
        <v>23.3</v>
      </c>
    </row>
    <row r="53" spans="2:7" ht="15.75" x14ac:dyDescent="0.25">
      <c r="D53" s="23">
        <v>48</v>
      </c>
      <c r="E53" s="4">
        <v>23.6</v>
      </c>
    </row>
    <row r="54" spans="2:7" ht="15.75" x14ac:dyDescent="0.25">
      <c r="D54" s="23">
        <v>49</v>
      </c>
      <c r="E54" s="4">
        <v>23.1</v>
      </c>
    </row>
    <row r="55" spans="2:7" ht="15.75" x14ac:dyDescent="0.25">
      <c r="D55" s="23">
        <v>50</v>
      </c>
      <c r="E55" s="4">
        <v>23.9</v>
      </c>
    </row>
    <row r="57" spans="2:7" x14ac:dyDescent="0.25">
      <c r="C57" t="s">
        <v>35</v>
      </c>
      <c r="D57" s="43">
        <f>AVERAGE(E6:E55)</f>
        <v>23.157999999999998</v>
      </c>
    </row>
    <row r="58" spans="2:7" x14ac:dyDescent="0.25">
      <c r="B58" t="s">
        <v>40</v>
      </c>
      <c r="C58" t="s">
        <v>39</v>
      </c>
      <c r="D58">
        <f>_xlfn.STDEV.S(E6:E55)</f>
        <v>3.1617025896352469</v>
      </c>
    </row>
    <row r="61" spans="2:7" ht="15.75" x14ac:dyDescent="0.25">
      <c r="F61" s="5"/>
      <c r="G61" s="3"/>
    </row>
    <row r="62" spans="2:7" ht="15.75" x14ac:dyDescent="0.25">
      <c r="F62" s="5"/>
      <c r="G62" s="3"/>
    </row>
    <row r="63" spans="2:7" ht="15.75" x14ac:dyDescent="0.25">
      <c r="F63" s="5"/>
      <c r="G63" s="3"/>
    </row>
    <row r="64" spans="2:7" ht="15.75" x14ac:dyDescent="0.25">
      <c r="F64" s="5"/>
      <c r="G64" s="3"/>
    </row>
    <row r="65" spans="6:7" ht="15.75" x14ac:dyDescent="0.25">
      <c r="F65" s="5"/>
      <c r="G65" s="3"/>
    </row>
    <row r="66" spans="6:7" ht="15.75" x14ac:dyDescent="0.25">
      <c r="F66" s="5"/>
      <c r="G66" s="1"/>
    </row>
    <row r="67" spans="6:7" x14ac:dyDescent="0.25">
      <c r="F67" s="5"/>
      <c r="G67" s="5"/>
    </row>
    <row r="68" spans="6:7" x14ac:dyDescent="0.25">
      <c r="F68" s="5"/>
      <c r="G68" s="5"/>
    </row>
    <row r="69" spans="6:7" x14ac:dyDescent="0.25">
      <c r="F69" s="5"/>
      <c r="G69" s="5"/>
    </row>
    <row r="70" spans="6:7" x14ac:dyDescent="0.25">
      <c r="F70" s="5"/>
      <c r="G70" s="5"/>
    </row>
    <row r="71" spans="6:7" x14ac:dyDescent="0.25">
      <c r="F71" s="5"/>
      <c r="G71" s="5"/>
    </row>
    <row r="72" spans="6:7" x14ac:dyDescent="0.25">
      <c r="F72" s="5"/>
      <c r="G72" s="5"/>
    </row>
    <row r="73" spans="6:7" x14ac:dyDescent="0.25">
      <c r="F73" s="5"/>
      <c r="G73" s="5"/>
    </row>
    <row r="74" spans="6:7" x14ac:dyDescent="0.25">
      <c r="F74" s="5"/>
      <c r="G74" s="5"/>
    </row>
    <row r="75" spans="6:7" x14ac:dyDescent="0.25">
      <c r="F75" s="5"/>
      <c r="G75" s="5"/>
    </row>
    <row r="76" spans="6:7" x14ac:dyDescent="0.25">
      <c r="F76" s="5"/>
      <c r="G76" s="5"/>
    </row>
    <row r="77" spans="6:7" x14ac:dyDescent="0.25">
      <c r="F77" s="5"/>
      <c r="G77" s="5"/>
    </row>
    <row r="78" spans="6:7" x14ac:dyDescent="0.25">
      <c r="F78" s="5"/>
      <c r="G78" s="5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2"/>
  <sheetViews>
    <sheetView topLeftCell="A6" workbookViewId="0">
      <selection activeCell="H23" sqref="H23"/>
    </sheetView>
  </sheetViews>
  <sheetFormatPr defaultRowHeight="15" x14ac:dyDescent="0.25"/>
  <cols>
    <col min="2" max="3" width="10.5703125" bestFit="1" customWidth="1"/>
    <col min="4" max="4" width="5.85546875" customWidth="1"/>
    <col min="5" max="5" width="24.42578125" bestFit="1" customWidth="1"/>
    <col min="6" max="6" width="22.5703125" bestFit="1" customWidth="1"/>
    <col min="7" max="7" width="26.5703125" customWidth="1"/>
  </cols>
  <sheetData>
    <row r="2" spans="2:10" ht="15.75" x14ac:dyDescent="0.25">
      <c r="B2" s="2" t="s">
        <v>12</v>
      </c>
    </row>
    <row r="5" spans="2:10" ht="15.75" x14ac:dyDescent="0.25">
      <c r="D5" s="28"/>
      <c r="E5" s="27" t="s">
        <v>5</v>
      </c>
      <c r="F5" s="22" t="s">
        <v>6</v>
      </c>
    </row>
    <row r="6" spans="2:10" ht="15.75" x14ac:dyDescent="0.25">
      <c r="D6" s="23">
        <v>1</v>
      </c>
      <c r="E6" s="3">
        <v>23.45</v>
      </c>
      <c r="F6" s="3">
        <v>20.98</v>
      </c>
    </row>
    <row r="7" spans="2:10" ht="15.75" x14ac:dyDescent="0.25">
      <c r="D7" s="23">
        <v>2</v>
      </c>
      <c r="E7" s="3">
        <v>24.11</v>
      </c>
      <c r="F7" s="3">
        <v>21.25</v>
      </c>
    </row>
    <row r="8" spans="2:10" ht="16.5" thickBot="1" x14ac:dyDescent="0.3">
      <c r="D8" s="23">
        <v>3</v>
      </c>
      <c r="E8" s="3">
        <v>23.48</v>
      </c>
      <c r="F8" s="3">
        <v>13.55</v>
      </c>
      <c r="G8" s="32" t="s">
        <v>33</v>
      </c>
      <c r="H8" s="32"/>
      <c r="I8" s="32"/>
      <c r="J8" s="32"/>
    </row>
    <row r="9" spans="2:10" ht="15.75" x14ac:dyDescent="0.25">
      <c r="D9" s="23">
        <v>4</v>
      </c>
      <c r="E9" s="3">
        <v>25.12</v>
      </c>
      <c r="F9" s="3">
        <v>17.190000000000001</v>
      </c>
      <c r="G9" s="31"/>
      <c r="H9" s="31" t="s">
        <v>18</v>
      </c>
      <c r="I9" s="31" t="s">
        <v>19</v>
      </c>
    </row>
    <row r="10" spans="2:10" ht="15.75" x14ac:dyDescent="0.25">
      <c r="D10" s="23">
        <v>5</v>
      </c>
      <c r="E10" s="3">
        <v>24.91</v>
      </c>
      <c r="F10" s="3">
        <v>14.45</v>
      </c>
      <c r="G10" s="29" t="s">
        <v>20</v>
      </c>
      <c r="H10" s="34">
        <v>23.426666666666666</v>
      </c>
      <c r="I10" s="34">
        <v>19.31971428571428</v>
      </c>
    </row>
    <row r="11" spans="2:10" ht="15.75" x14ac:dyDescent="0.25">
      <c r="D11" s="23">
        <v>6</v>
      </c>
      <c r="E11" s="3">
        <v>23.32</v>
      </c>
      <c r="F11" s="3">
        <v>20.27</v>
      </c>
      <c r="G11" s="29" t="s">
        <v>21</v>
      </c>
      <c r="H11" s="34">
        <v>0.96991264367816077</v>
      </c>
      <c r="I11" s="34">
        <v>11.214767563025335</v>
      </c>
    </row>
    <row r="12" spans="2:10" ht="15.75" x14ac:dyDescent="0.25">
      <c r="D12" s="23">
        <v>7</v>
      </c>
      <c r="E12" s="3">
        <v>23.23</v>
      </c>
      <c r="F12" s="3">
        <v>21.29</v>
      </c>
      <c r="G12" s="29" t="s">
        <v>22</v>
      </c>
      <c r="H12" s="34">
        <v>30</v>
      </c>
      <c r="I12" s="34">
        <v>35</v>
      </c>
    </row>
    <row r="13" spans="2:10" ht="15.75" x14ac:dyDescent="0.25">
      <c r="D13" s="23">
        <v>8</v>
      </c>
      <c r="E13" s="3">
        <v>21.05</v>
      </c>
      <c r="F13" s="3">
        <v>22.45</v>
      </c>
      <c r="G13" s="29" t="s">
        <v>24</v>
      </c>
      <c r="H13" s="34">
        <v>0</v>
      </c>
      <c r="I13" s="34"/>
    </row>
    <row r="14" spans="2:10" ht="15.75" x14ac:dyDescent="0.25">
      <c r="D14" s="23">
        <v>9</v>
      </c>
      <c r="E14" s="3">
        <v>23.65</v>
      </c>
      <c r="F14" s="3">
        <v>16.649999999999999</v>
      </c>
      <c r="G14" s="29" t="s">
        <v>25</v>
      </c>
      <c r="H14" s="34">
        <v>41</v>
      </c>
      <c r="I14" s="34"/>
    </row>
    <row r="15" spans="2:10" ht="15.75" x14ac:dyDescent="0.25">
      <c r="D15" s="23">
        <v>10</v>
      </c>
      <c r="E15" s="3">
        <v>24.4</v>
      </c>
      <c r="F15" s="3">
        <v>18.27</v>
      </c>
      <c r="G15" s="29" t="s">
        <v>26</v>
      </c>
      <c r="H15" s="34">
        <v>6.9148809645402363</v>
      </c>
      <c r="I15" s="34"/>
    </row>
    <row r="16" spans="2:10" ht="15.75" x14ac:dyDescent="0.25">
      <c r="D16" s="23">
        <v>11</v>
      </c>
      <c r="E16" s="3">
        <v>23.05</v>
      </c>
      <c r="F16" s="3">
        <v>13.53</v>
      </c>
      <c r="G16" s="29" t="s">
        <v>27</v>
      </c>
      <c r="H16" s="34">
        <v>1.0866447197426909E-8</v>
      </c>
      <c r="I16" s="34"/>
    </row>
    <row r="17" spans="4:9" ht="15.75" x14ac:dyDescent="0.25">
      <c r="D17" s="23">
        <v>12</v>
      </c>
      <c r="E17" s="3">
        <v>23.37</v>
      </c>
      <c r="F17" s="3">
        <v>15.59</v>
      </c>
      <c r="G17" s="29" t="s">
        <v>28</v>
      </c>
      <c r="H17" s="34">
        <v>1.6828780021327077</v>
      </c>
      <c r="I17" s="34"/>
    </row>
    <row r="18" spans="4:9" ht="15.75" x14ac:dyDescent="0.25">
      <c r="D18" s="23">
        <v>13</v>
      </c>
      <c r="E18" s="3">
        <v>24.92</v>
      </c>
      <c r="F18" s="3">
        <v>22.12</v>
      </c>
      <c r="G18" s="29" t="s">
        <v>29</v>
      </c>
      <c r="H18" s="34">
        <v>2.1732894394853818E-8</v>
      </c>
      <c r="I18" s="34"/>
    </row>
    <row r="19" spans="4:9" ht="16.5" thickBot="1" x14ac:dyDescent="0.3">
      <c r="D19" s="23">
        <v>14</v>
      </c>
      <c r="E19" s="3">
        <v>22.27</v>
      </c>
      <c r="F19" s="3">
        <v>14.2</v>
      </c>
      <c r="G19" s="30" t="s">
        <v>30</v>
      </c>
      <c r="H19" s="35">
        <v>2.0195409704413767</v>
      </c>
      <c r="I19" s="35"/>
    </row>
    <row r="20" spans="4:9" ht="15.75" x14ac:dyDescent="0.25">
      <c r="D20" s="23">
        <v>15</v>
      </c>
      <c r="E20" s="3">
        <v>22.05</v>
      </c>
      <c r="F20" s="3">
        <v>15.43</v>
      </c>
    </row>
    <row r="21" spans="4:9" ht="15.75" x14ac:dyDescent="0.25">
      <c r="D21" s="23">
        <v>16</v>
      </c>
      <c r="E21" s="3">
        <v>24.49</v>
      </c>
      <c r="F21" s="3">
        <v>23.36</v>
      </c>
    </row>
    <row r="22" spans="4:9" ht="15.75" x14ac:dyDescent="0.25">
      <c r="D22" s="23">
        <v>17</v>
      </c>
      <c r="E22" s="3">
        <v>23.3</v>
      </c>
      <c r="F22" s="3">
        <v>25.32</v>
      </c>
    </row>
    <row r="23" spans="4:9" ht="15.75" x14ac:dyDescent="0.25">
      <c r="D23" s="23">
        <v>18</v>
      </c>
      <c r="E23" s="3">
        <v>23.96</v>
      </c>
      <c r="F23" s="3">
        <v>18.52</v>
      </c>
    </row>
    <row r="24" spans="4:9" ht="15.75" x14ac:dyDescent="0.25">
      <c r="D24" s="23">
        <v>19</v>
      </c>
      <c r="E24" s="3">
        <v>24.05</v>
      </c>
      <c r="F24" s="3">
        <v>14.21</v>
      </c>
    </row>
    <row r="25" spans="4:9" ht="15.75" x14ac:dyDescent="0.25">
      <c r="D25" s="23">
        <v>20</v>
      </c>
      <c r="E25" s="3">
        <v>23.08</v>
      </c>
      <c r="F25" s="3">
        <v>20.260000000000002</v>
      </c>
    </row>
    <row r="26" spans="4:9" ht="15.75" x14ac:dyDescent="0.25">
      <c r="D26" s="23">
        <v>21</v>
      </c>
      <c r="E26" s="3">
        <v>22.56</v>
      </c>
      <c r="F26" s="3">
        <v>18.760000000000002</v>
      </c>
    </row>
    <row r="27" spans="4:9" ht="15.75" x14ac:dyDescent="0.25">
      <c r="D27" s="23">
        <v>22</v>
      </c>
      <c r="E27" s="3">
        <v>22.85</v>
      </c>
      <c r="F27" s="3">
        <v>21.11</v>
      </c>
    </row>
    <row r="28" spans="4:9" ht="15.75" x14ac:dyDescent="0.25">
      <c r="D28" s="23">
        <v>23</v>
      </c>
      <c r="E28" s="3">
        <v>24.45</v>
      </c>
      <c r="F28" s="3">
        <v>19.97</v>
      </c>
    </row>
    <row r="29" spans="4:9" ht="15.75" x14ac:dyDescent="0.25">
      <c r="D29" s="23">
        <v>24</v>
      </c>
      <c r="E29" s="3">
        <v>22.65</v>
      </c>
      <c r="F29" s="3">
        <v>20.51</v>
      </c>
    </row>
    <row r="30" spans="4:9" ht="15.75" x14ac:dyDescent="0.25">
      <c r="D30" s="23">
        <v>25</v>
      </c>
      <c r="E30" s="3">
        <v>23.37</v>
      </c>
      <c r="F30" s="3">
        <v>22.3</v>
      </c>
    </row>
    <row r="31" spans="4:9" ht="15.75" x14ac:dyDescent="0.25">
      <c r="D31" s="23">
        <v>26</v>
      </c>
      <c r="E31" s="3">
        <v>23.05</v>
      </c>
      <c r="F31" s="3">
        <v>23.98</v>
      </c>
    </row>
    <row r="32" spans="4:9" ht="15.75" x14ac:dyDescent="0.25">
      <c r="D32" s="23">
        <v>27</v>
      </c>
      <c r="E32" s="3">
        <v>23.37</v>
      </c>
      <c r="F32" s="3">
        <v>21.74</v>
      </c>
    </row>
    <row r="33" spans="4:6" ht="15.75" x14ac:dyDescent="0.25">
      <c r="D33" s="23">
        <v>28</v>
      </c>
      <c r="E33" s="3">
        <v>24.92</v>
      </c>
      <c r="F33" s="3">
        <v>21.18</v>
      </c>
    </row>
    <row r="34" spans="4:6" ht="15.75" x14ac:dyDescent="0.25">
      <c r="D34" s="23">
        <v>29</v>
      </c>
      <c r="E34" s="3">
        <v>22.27</v>
      </c>
      <c r="F34" s="3">
        <v>22.82</v>
      </c>
    </row>
    <row r="35" spans="4:6" ht="15.75" x14ac:dyDescent="0.25">
      <c r="D35" s="23">
        <v>30</v>
      </c>
      <c r="E35" s="3">
        <v>22.05</v>
      </c>
      <c r="F35" s="3">
        <v>17.93</v>
      </c>
    </row>
    <row r="36" spans="4:6" ht="15.75" x14ac:dyDescent="0.25">
      <c r="D36" s="23">
        <v>31</v>
      </c>
      <c r="E36" s="15"/>
      <c r="F36" s="3">
        <v>19.399999999999999</v>
      </c>
    </row>
    <row r="37" spans="4:6" ht="15.75" x14ac:dyDescent="0.25">
      <c r="D37" s="23">
        <v>32</v>
      </c>
      <c r="E37" s="11"/>
      <c r="F37" s="3">
        <v>24.6</v>
      </c>
    </row>
    <row r="38" spans="4:6" ht="15.75" x14ac:dyDescent="0.25">
      <c r="D38" s="23">
        <v>33</v>
      </c>
      <c r="F38" s="3">
        <v>14.2</v>
      </c>
    </row>
    <row r="39" spans="4:6" ht="15.75" x14ac:dyDescent="0.25">
      <c r="D39" s="23">
        <v>34</v>
      </c>
      <c r="E39" s="16"/>
      <c r="F39" s="3">
        <v>19</v>
      </c>
    </row>
    <row r="40" spans="4:6" ht="15.75" x14ac:dyDescent="0.25">
      <c r="D40" s="23">
        <v>35</v>
      </c>
      <c r="E40" s="16"/>
      <c r="F40" s="3">
        <v>19.8</v>
      </c>
    </row>
    <row r="45" spans="4:6" ht="15.75" x14ac:dyDescent="0.25">
      <c r="E45" s="1"/>
      <c r="F45" s="16"/>
    </row>
    <row r="46" spans="4:6" ht="15.75" x14ac:dyDescent="0.25">
      <c r="E46" s="1"/>
      <c r="F46" s="16"/>
    </row>
    <row r="47" spans="4:6" ht="15.75" x14ac:dyDescent="0.25">
      <c r="E47" s="1"/>
      <c r="F47" s="16"/>
    </row>
    <row r="48" spans="4:6" ht="15.75" x14ac:dyDescent="0.25">
      <c r="E48" s="1"/>
      <c r="F48" s="16"/>
    </row>
    <row r="49" spans="5:6" ht="15.75" x14ac:dyDescent="0.25">
      <c r="E49" s="1"/>
      <c r="F49" s="16"/>
    </row>
    <row r="50" spans="5:6" ht="15.75" x14ac:dyDescent="0.25">
      <c r="E50" s="1"/>
      <c r="F50" s="16"/>
    </row>
    <row r="51" spans="5:6" ht="15.75" x14ac:dyDescent="0.25">
      <c r="E51" s="1"/>
      <c r="F51" s="16"/>
    </row>
    <row r="52" spans="5:6" ht="15.75" x14ac:dyDescent="0.25">
      <c r="E52" s="1"/>
      <c r="F5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Problem 1</vt:lpstr>
      <vt:lpstr>Problem 2</vt:lpstr>
      <vt:lpstr>Problem 3</vt:lpstr>
      <vt:lpstr>Problem 4</vt:lpstr>
      <vt:lpstr>Problem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Alexei59</dc:creator>
  <cp:lastModifiedBy>Dell</cp:lastModifiedBy>
  <cp:lastPrinted>2019-11-19T12:59:40Z</cp:lastPrinted>
  <dcterms:created xsi:type="dcterms:W3CDTF">2012-03-15T17:30:41Z</dcterms:created>
  <dcterms:modified xsi:type="dcterms:W3CDTF">2019-11-20T04:59:10Z</dcterms:modified>
</cp:coreProperties>
</file>