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odejaneiro\Documents\"/>
    </mc:Choice>
  </mc:AlternateContent>
  <bookViews>
    <workbookView xWindow="0" yWindow="1350" windowWidth="17820" windowHeight="2850"/>
  </bookViews>
  <sheets>
    <sheet name="Sheet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" l="1"/>
  <c r="E14" i="1"/>
  <c r="J14" i="1" l="1"/>
  <c r="J16" i="1"/>
  <c r="E9" i="1"/>
</calcChain>
</file>

<file path=xl/sharedStrings.xml><?xml version="1.0" encoding="utf-8"?>
<sst xmlns="http://schemas.openxmlformats.org/spreadsheetml/2006/main" count="15" uniqueCount="13">
  <si>
    <t>Cost of Equity</t>
  </si>
  <si>
    <t>D/E Ratio</t>
  </si>
  <si>
    <t>Riskfree rate</t>
  </si>
  <si>
    <t>Beta</t>
  </si>
  <si>
    <t>Market return</t>
  </si>
  <si>
    <t>Market Cap</t>
  </si>
  <si>
    <t>Cost of Debt</t>
  </si>
  <si>
    <t>Rate</t>
  </si>
  <si>
    <t>Taxrate</t>
  </si>
  <si>
    <t>Total Debt</t>
  </si>
  <si>
    <t>Total Capital</t>
  </si>
  <si>
    <t>WACC</t>
  </si>
  <si>
    <t>WACC Calculations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</si>
</sst>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0" fontId="0" fillId="0" borderId="0" xfId="0" applyNumberFormat="1"/>
    <xf numFmtId="2" fontId="0" fillId="0" borderId="0" xfId="0" applyNumberFormat="1"/>
    <xf numFmtId="16" fontId="0" fillId="0" borderId="0" xfId="0" applyNumberFormat="1"/>
    <xf numFmtId="9" fontId="0" fillId="0" borderId="0" xfId="0" applyNumberFormat="1"/>
    <xf numFmtId="10" fontId="0" fillId="0" borderId="0" xfId="1" applyNumberFormat="1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8"/>
  <sheetViews>
    <sheetView tabSelected="1" workbookViewId="0">
      <selection activeCell="J5" sqref="J5"/>
    </sheetView>
  </sheetViews>
  <sheetFormatPr defaultRowHeight="15" x14ac:dyDescent="0.25"/>
  <sheetData>
    <row r="2" spans="1:10" x14ac:dyDescent="0.25">
      <c r="A2" s="8" t="s">
        <v>12</v>
      </c>
      <c r="B2" s="9"/>
      <c r="C2" s="9"/>
      <c r="D2" s="9"/>
      <c r="E2" s="9"/>
      <c r="F2" s="9"/>
      <c r="G2" s="9"/>
    </row>
    <row r="3" spans="1:10" x14ac:dyDescent="0.25">
      <c r="A3" s="1"/>
      <c r="B3" s="2"/>
      <c r="C3" s="2"/>
      <c r="D3" s="2"/>
      <c r="E3" s="2"/>
      <c r="F3" s="2"/>
      <c r="G3" s="2"/>
    </row>
    <row r="5" spans="1:10" x14ac:dyDescent="0.25">
      <c r="B5" t="s">
        <v>0</v>
      </c>
      <c r="I5" t="s">
        <v>1</v>
      </c>
      <c r="J5">
        <v>33.1</v>
      </c>
    </row>
    <row r="6" spans="1:10" x14ac:dyDescent="0.25">
      <c r="C6" t="s">
        <v>2</v>
      </c>
      <c r="E6" s="3">
        <v>2.5000000000000001E-2</v>
      </c>
    </row>
    <row r="7" spans="1:10" x14ac:dyDescent="0.25">
      <c r="C7" t="s">
        <v>3</v>
      </c>
      <c r="E7" s="4">
        <v>1.43</v>
      </c>
      <c r="F7" s="5"/>
    </row>
    <row r="8" spans="1:10" x14ac:dyDescent="0.25">
      <c r="C8" t="s">
        <v>4</v>
      </c>
      <c r="E8" s="6">
        <v>8.5000000000000006E-2</v>
      </c>
      <c r="G8" s="9"/>
      <c r="H8" s="9"/>
      <c r="I8" t="s">
        <v>5</v>
      </c>
      <c r="J8">
        <v>400</v>
      </c>
    </row>
    <row r="9" spans="1:10" x14ac:dyDescent="0.25">
      <c r="C9" t="s">
        <v>0</v>
      </c>
      <c r="E9" s="7">
        <f>E6+E7*(E8-E6)</f>
        <v>0.11080000000000001</v>
      </c>
    </row>
    <row r="11" spans="1:10" x14ac:dyDescent="0.25">
      <c r="B11" t="s">
        <v>6</v>
      </c>
    </row>
    <row r="12" spans="1:10" x14ac:dyDescent="0.25">
      <c r="C12" t="s">
        <v>7</v>
      </c>
      <c r="E12" s="3">
        <v>2.5999999999999999E-2</v>
      </c>
    </row>
    <row r="13" spans="1:10" x14ac:dyDescent="0.25">
      <c r="C13" t="s">
        <v>8</v>
      </c>
      <c r="E13" s="6">
        <v>0.4</v>
      </c>
    </row>
    <row r="14" spans="1:10" x14ac:dyDescent="0.25">
      <c r="C14" t="s">
        <v>6</v>
      </c>
      <c r="E14" s="7">
        <f>E12*(1-E13)</f>
        <v>1.5599999999999999E-2</v>
      </c>
      <c r="G14" s="10"/>
      <c r="H14" s="10"/>
      <c r="I14" t="s">
        <v>9</v>
      </c>
      <c r="J14">
        <f>J8*J5/100</f>
        <v>132.4</v>
      </c>
    </row>
    <row r="16" spans="1:10" x14ac:dyDescent="0.25">
      <c r="G16" t="s">
        <v>10</v>
      </c>
      <c r="J16">
        <f>J8+J14</f>
        <v>532.4</v>
      </c>
    </row>
    <row r="18" spans="2:5" x14ac:dyDescent="0.25">
      <c r="B18" t="s">
        <v>11</v>
      </c>
      <c r="E18" s="7">
        <f>E9*J8/J16+E14*J14/J16</f>
        <v>8.7125169045830217E-2</v>
      </c>
    </row>
  </sheetData>
  <mergeCells count="3">
    <mergeCell ref="A2:G2"/>
    <mergeCell ref="G8:H8"/>
    <mergeCell ref="G14:H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Riodejaneiro</dc:creator>
  <cp:lastModifiedBy>Riodejaneiro</cp:lastModifiedBy>
  <dcterms:created xsi:type="dcterms:W3CDTF">2019-10-22T02:15:59Z</dcterms:created>
  <dcterms:modified xsi:type="dcterms:W3CDTF">2019-10-22T06:18:00Z</dcterms:modified>
</cp:coreProperties>
</file>